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07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<sst xmlns="http://schemas.openxmlformats.org/spreadsheetml/2006/main" count="576" uniqueCount="267">
  <si>
    <t>社康中心跟标采购物资明细</t>
  </si>
  <si>
    <t>采购方式</t>
  </si>
  <si>
    <t>跟标设备项目名称</t>
  </si>
  <si>
    <t>采购数量</t>
  </si>
  <si>
    <t>单位</t>
  </si>
  <si>
    <t>跟标</t>
  </si>
  <si>
    <t>电针仪</t>
  </si>
  <si>
    <t>台</t>
  </si>
  <si>
    <t>TDP灯</t>
  </si>
  <si>
    <t>医用等离子空气消毒机</t>
  </si>
  <si>
    <t>电脑中频电疗仪</t>
  </si>
  <si>
    <t>经皮黄疸测试仪</t>
  </si>
  <si>
    <t>电子血压计</t>
  </si>
  <si>
    <t>双头中药熏蒸机</t>
  </si>
  <si>
    <t>宫颈炎微波治疗仪</t>
  </si>
  <si>
    <t>中医体质辨识仪</t>
  </si>
  <si>
    <t>盆底康复治疗仪</t>
  </si>
  <si>
    <t>中医经络检测仪</t>
  </si>
  <si>
    <r>
      <rPr>
        <b/>
        <sz val="11"/>
        <rFont val="宋体"/>
        <charset val="134"/>
      </rPr>
      <t>非接触式眼压计</t>
    </r>
    <r>
      <rPr>
        <b/>
        <sz val="10"/>
        <rFont val="宋体"/>
        <charset val="134"/>
      </rPr>
      <t>（配原装升降桌）</t>
    </r>
  </si>
  <si>
    <r>
      <rPr>
        <b/>
        <sz val="11"/>
        <rFont val="宋体"/>
        <charset val="134"/>
      </rPr>
      <t>空气杀菌消毒净化机</t>
    </r>
    <r>
      <rPr>
        <b/>
        <sz val="10"/>
        <rFont val="宋体"/>
        <charset val="134"/>
      </rPr>
      <t>（壁挂）</t>
    </r>
  </si>
  <si>
    <t>三目显微镜</t>
  </si>
  <si>
    <t>便携式监护仪</t>
  </si>
  <si>
    <r>
      <rPr>
        <b/>
        <sz val="11"/>
        <rFont val="宋体"/>
        <charset val="134"/>
      </rPr>
      <t>全自动血球分析仪</t>
    </r>
    <r>
      <rPr>
        <b/>
        <sz val="10"/>
        <rFont val="宋体"/>
        <charset val="134"/>
      </rPr>
      <t xml:space="preserve">（五分类）A包 </t>
    </r>
  </si>
  <si>
    <t>多功能除颤仪</t>
  </si>
  <si>
    <t>简易供氧设备</t>
  </si>
  <si>
    <t xml:space="preserve">妇科多功能检查床 </t>
  </si>
  <si>
    <t>自主神经检测仪</t>
  </si>
  <si>
    <t xml:space="preserve">电脑超短波治疗仪 </t>
  </si>
  <si>
    <t>自助采血登记系统</t>
  </si>
  <si>
    <t>20201205更新</t>
  </si>
  <si>
    <t>序号</t>
  </si>
  <si>
    <t>设备项目名称</t>
  </si>
  <si>
    <t>品牌</t>
  </si>
  <si>
    <t>规格及型号</t>
  </si>
  <si>
    <r>
      <rPr>
        <b/>
        <sz val="12"/>
        <rFont val="宋体"/>
        <charset val="134"/>
      </rPr>
      <t>预算金额</t>
    </r>
    <r>
      <rPr>
        <b/>
        <sz val="10"/>
        <rFont val="宋体"/>
        <charset val="134"/>
      </rPr>
      <t>（元）</t>
    </r>
  </si>
  <si>
    <r>
      <rPr>
        <b/>
        <sz val="12"/>
        <rFont val="宋体"/>
        <charset val="134"/>
      </rPr>
      <t>单价</t>
    </r>
    <r>
      <rPr>
        <b/>
        <sz val="10"/>
        <rFont val="宋体"/>
        <charset val="134"/>
      </rPr>
      <t>（元）</t>
    </r>
  </si>
  <si>
    <t>招标数量</t>
  </si>
  <si>
    <r>
      <rPr>
        <b/>
        <sz val="12"/>
        <rFont val="宋体"/>
        <charset val="134"/>
      </rPr>
      <t>实际招标总价</t>
    </r>
    <r>
      <rPr>
        <b/>
        <sz val="10"/>
        <rFont val="宋体"/>
        <charset val="134"/>
      </rPr>
      <t>（元）</t>
    </r>
  </si>
  <si>
    <t>供应商</t>
  </si>
  <si>
    <t>联系人</t>
  </si>
  <si>
    <t>招标/询价</t>
  </si>
  <si>
    <t>合同签约</t>
  </si>
  <si>
    <t>送货安装</t>
  </si>
  <si>
    <t>验收后
收到发票</t>
  </si>
  <si>
    <t>报销</t>
  </si>
  <si>
    <t>备注</t>
  </si>
  <si>
    <r>
      <rPr>
        <b/>
        <sz val="12"/>
        <color rgb="FFFF0000"/>
        <rFont val="宋体"/>
        <charset val="134"/>
      </rPr>
      <t xml:space="preserve">一百万以上设备
招标预算
</t>
    </r>
    <r>
      <rPr>
        <b/>
        <sz val="11"/>
        <color rgb="FFFF0000"/>
        <rFont val="宋体"/>
        <charset val="134"/>
      </rPr>
      <t>5403.6893万元</t>
    </r>
    <r>
      <rPr>
        <b/>
        <sz val="12"/>
        <rFont val="宋体"/>
        <charset val="134"/>
      </rPr>
      <t xml:space="preserve">
实际招标3534.3701万元
+
待招标预算
190万元
余1679.3192万元</t>
    </r>
  </si>
  <si>
    <t>MDR体检车</t>
  </si>
  <si>
    <t>艾克瑞</t>
  </si>
  <si>
    <t>XML5070XYL16、AKHX–55H-RAD</t>
  </si>
  <si>
    <t>深圳市艾克瑞电气有限公司</t>
  </si>
  <si>
    <t>丘森林 13510519607</t>
  </si>
  <si>
    <t>√</t>
  </si>
  <si>
    <t>备货，1210送</t>
  </si>
  <si>
    <t>便携式彩色超声机</t>
  </si>
  <si>
    <t>迈瑞</t>
  </si>
  <si>
    <t>M9CV</t>
  </si>
  <si>
    <t>北京天地人达国际贸易有限公司</t>
  </si>
  <si>
    <t>庞训宁17356512221</t>
  </si>
  <si>
    <t>送货中</t>
  </si>
  <si>
    <r>
      <rPr>
        <b/>
        <sz val="12"/>
        <rFont val="宋体"/>
        <charset val="134"/>
      </rPr>
      <t>彩色B超</t>
    </r>
    <r>
      <rPr>
        <b/>
        <sz val="10"/>
        <rFont val="宋体"/>
        <charset val="134"/>
      </rPr>
      <t>（带常用的三探头）</t>
    </r>
  </si>
  <si>
    <t>DC-65</t>
  </si>
  <si>
    <t>儿童保健电子视力筛查仪</t>
  </si>
  <si>
    <t>伟伦</t>
  </si>
  <si>
    <t>vs100</t>
  </si>
  <si>
    <t>深圳宇沁科技有限公司</t>
  </si>
  <si>
    <t>杨太清 13823259878</t>
  </si>
  <si>
    <t>光子治疗仪</t>
  </si>
  <si>
    <t>普门科技</t>
  </si>
  <si>
    <t>Carnation-86s</t>
  </si>
  <si>
    <t>广东崇好健康国际贸易有限公司</t>
  </si>
  <si>
    <t>BIOBASE</t>
  </si>
  <si>
    <t>BY-D-I</t>
  </si>
  <si>
    <t>深圳市锐迅供应链管理有限公司</t>
  </si>
  <si>
    <t>廖雪丽 13823579652</t>
  </si>
  <si>
    <t>流动DR检查车</t>
  </si>
  <si>
    <t>XML5070XYL16、AKHX–50/200D-RAD</t>
  </si>
  <si>
    <t>黄瑞球 13823590750</t>
  </si>
  <si>
    <t>慢病管理电子眼底检查设备</t>
  </si>
  <si>
    <t>东莞晋弘</t>
  </si>
  <si>
    <t>retinavue 100 imager pro</t>
  </si>
  <si>
    <t>伟思</t>
  </si>
  <si>
    <t>sa9802</t>
  </si>
  <si>
    <t>广东合壹汇供应链管理有限公司</t>
  </si>
  <si>
    <t>龚鹏 13926429696</t>
  </si>
  <si>
    <t>备货，1209送</t>
  </si>
  <si>
    <t>人体成分分析仪</t>
  </si>
  <si>
    <t>东华原</t>
  </si>
  <si>
    <t>DBA-550</t>
  </si>
  <si>
    <t>深圳市胜惠科技有限公司</t>
  </si>
  <si>
    <t>侯睿 13510614140</t>
  </si>
  <si>
    <t>安装调试中</t>
  </si>
  <si>
    <t>设备已经到位，正在安装调试</t>
  </si>
  <si>
    <t>台式电子血压计</t>
  </si>
  <si>
    <t>YXY-61</t>
  </si>
  <si>
    <t>深圳市博康医疗科技有限公司</t>
  </si>
  <si>
    <t>钱亮 15814006056</t>
  </si>
  <si>
    <t>糖尿病管理系统</t>
  </si>
  <si>
    <t>华益精点</t>
  </si>
  <si>
    <t>glupad-878</t>
  </si>
  <si>
    <t>国药集团中科器深圳有限公司</t>
  </si>
  <si>
    <t>娄鹏 18565448817</t>
  </si>
  <si>
    <r>
      <rPr>
        <b/>
        <sz val="12"/>
        <rFont val="宋体"/>
        <charset val="134"/>
      </rPr>
      <t>治未病系统</t>
    </r>
    <r>
      <rPr>
        <b/>
        <sz val="10"/>
        <rFont val="宋体"/>
        <charset val="134"/>
      </rPr>
      <t>（网络版）</t>
    </r>
  </si>
  <si>
    <t>博康</t>
  </si>
  <si>
    <t>V2.5</t>
  </si>
  <si>
    <t>送货中，下周完成</t>
  </si>
  <si>
    <t>集团总部无自主服务器，正在协调</t>
  </si>
  <si>
    <t>海恩达</t>
  </si>
  <si>
    <t>JK-02 B型</t>
  </si>
  <si>
    <t>深圳易康信科技有限公司</t>
  </si>
  <si>
    <t>胡政平 13699792296</t>
  </si>
  <si>
    <t>JKYL1202-7C</t>
  </si>
  <si>
    <t>张栋 18126825041</t>
  </si>
  <si>
    <t>沈阳威今</t>
  </si>
  <si>
    <t>ZSY-1</t>
  </si>
  <si>
    <t>江西前途医疗器械有限公司</t>
  </si>
  <si>
    <t>有现货，可提前送货</t>
  </si>
  <si>
    <t>自助采血登记</t>
  </si>
  <si>
    <t>鑫乐</t>
  </si>
  <si>
    <t xml:space="preserve">Mini T82 </t>
  </si>
  <si>
    <t>深圳大千生物科技有限公司</t>
  </si>
  <si>
    <t>刘宗铭 13510476690</t>
  </si>
  <si>
    <t>视力筛查仪</t>
  </si>
  <si>
    <t>第三次挂网，12.07交易集团开标</t>
  </si>
  <si>
    <r>
      <rPr>
        <b/>
        <sz val="12"/>
        <color rgb="FFFF0000"/>
        <rFont val="宋体"/>
        <charset val="134"/>
      </rPr>
      <t xml:space="preserve">集团大型设备
招标预算
</t>
    </r>
    <r>
      <rPr>
        <b/>
        <sz val="11"/>
        <color rgb="FFFF0000"/>
        <rFont val="宋体"/>
        <charset val="134"/>
      </rPr>
      <t>1308万元</t>
    </r>
    <r>
      <rPr>
        <b/>
        <sz val="12"/>
        <rFont val="宋体"/>
        <charset val="134"/>
      </rPr>
      <t xml:space="preserve">
实际招标</t>
    </r>
    <r>
      <rPr>
        <b/>
        <sz val="11"/>
        <rFont val="宋体"/>
        <charset val="134"/>
      </rPr>
      <t>958.641万元</t>
    </r>
    <r>
      <rPr>
        <b/>
        <sz val="12"/>
        <rFont val="宋体"/>
        <charset val="134"/>
      </rPr>
      <t xml:space="preserve">
+
待招标预算
</t>
    </r>
    <r>
      <rPr>
        <b/>
        <sz val="11"/>
        <rFont val="宋体"/>
        <charset val="134"/>
      </rPr>
      <t>72万元
余277.359万元</t>
    </r>
  </si>
  <si>
    <r>
      <rPr>
        <b/>
        <sz val="12"/>
        <rFont val="宋体"/>
        <charset val="134"/>
      </rPr>
      <t xml:space="preserve">按摩床  </t>
    </r>
    <r>
      <rPr>
        <b/>
        <sz val="11"/>
        <color theme="9"/>
        <rFont val="宋体"/>
        <charset val="134"/>
      </rPr>
      <t>1116下</t>
    </r>
  </si>
  <si>
    <t>人来</t>
  </si>
  <si>
    <t>RL-TJ-13E</t>
  </si>
  <si>
    <t>深圳市明瑞康医疗设备有限公司</t>
  </si>
  <si>
    <t>王诗豪 18820118059</t>
  </si>
  <si>
    <t>审批中</t>
  </si>
  <si>
    <r>
      <rPr>
        <b/>
        <sz val="12"/>
        <rFont val="宋体"/>
        <charset val="134"/>
      </rPr>
      <t>B超机配四探头</t>
    </r>
    <r>
      <rPr>
        <b/>
        <sz val="10"/>
        <rFont val="宋体"/>
        <charset val="134"/>
      </rPr>
      <t>（心脏、腹部、浅表、腔内）</t>
    </r>
    <r>
      <rPr>
        <b/>
        <sz val="12"/>
        <rFont val="宋体"/>
        <charset val="134"/>
      </rPr>
      <t>+超声工作站</t>
    </r>
    <r>
      <rPr>
        <b/>
        <sz val="11"/>
        <color theme="9"/>
        <rFont val="宋体"/>
        <charset val="134"/>
      </rPr>
      <t xml:space="preserve"> 1110下</t>
    </r>
  </si>
  <si>
    <t>DC-80S</t>
  </si>
  <si>
    <t>深圳百科医疗器械有限公司</t>
  </si>
  <si>
    <t>庞训宁 13352990003</t>
  </si>
  <si>
    <r>
      <rPr>
        <b/>
        <sz val="12"/>
        <rFont val="宋体"/>
        <charset val="134"/>
      </rPr>
      <t xml:space="preserve">壁挂式全科诊断系统 </t>
    </r>
    <r>
      <rPr>
        <b/>
        <sz val="11"/>
        <color theme="9"/>
        <rFont val="宋体"/>
        <charset val="134"/>
      </rPr>
      <t>1119下</t>
    </r>
  </si>
  <si>
    <t>深圳中科优瑞</t>
  </si>
  <si>
    <t>UR-9000F</t>
  </si>
  <si>
    <t>罗梓杰 13450322467</t>
  </si>
  <si>
    <t>待发合同</t>
  </si>
  <si>
    <r>
      <rPr>
        <b/>
        <sz val="12"/>
        <rFont val="宋体"/>
        <charset val="134"/>
      </rPr>
      <t xml:space="preserve">彩色多普勒超声系统 </t>
    </r>
    <r>
      <rPr>
        <b/>
        <sz val="11"/>
        <color theme="9"/>
        <rFont val="宋体"/>
        <charset val="134"/>
      </rPr>
      <t>1118下</t>
    </r>
  </si>
  <si>
    <t>DC-41</t>
  </si>
  <si>
    <r>
      <rPr>
        <b/>
        <sz val="12"/>
        <rFont val="宋体"/>
        <charset val="134"/>
      </rPr>
      <t xml:space="preserve">电子眼底检查设备带电脑和彩色打印机 </t>
    </r>
    <r>
      <rPr>
        <b/>
        <sz val="11"/>
        <color theme="9"/>
        <rFont val="宋体"/>
        <charset val="134"/>
      </rPr>
      <t>1110下</t>
    </r>
  </si>
  <si>
    <t>新视野</t>
  </si>
  <si>
    <t>RetiCam3000
Plus</t>
  </si>
  <si>
    <r>
      <rPr>
        <b/>
        <sz val="12"/>
        <rFont val="宋体"/>
        <charset val="134"/>
      </rPr>
      <t xml:space="preserve">多功能除颤仪 </t>
    </r>
    <r>
      <rPr>
        <b/>
        <sz val="11"/>
        <color theme="9"/>
        <rFont val="宋体"/>
        <charset val="134"/>
      </rPr>
      <t>1119下</t>
    </r>
  </si>
  <si>
    <t>BeneHeart D3</t>
  </si>
  <si>
    <r>
      <rPr>
        <b/>
        <sz val="12"/>
        <rFont val="宋体"/>
        <charset val="134"/>
      </rPr>
      <t xml:space="preserve">多功能牵引床 </t>
    </r>
    <r>
      <rPr>
        <b/>
        <sz val="11"/>
        <color theme="9"/>
        <rFont val="宋体"/>
        <charset val="134"/>
      </rPr>
      <t>1119上</t>
    </r>
  </si>
  <si>
    <t>河南盛昌</t>
  </si>
  <si>
    <t>SCY-III</t>
  </si>
  <si>
    <t>深圳市海途医疗器械有限公司</t>
  </si>
  <si>
    <t>陈海征 18675533491</t>
  </si>
  <si>
    <r>
      <rPr>
        <b/>
        <sz val="12"/>
        <rFont val="宋体"/>
        <charset val="134"/>
      </rPr>
      <t xml:space="preserve">妇科多功能检查床 </t>
    </r>
    <r>
      <rPr>
        <b/>
        <sz val="11"/>
        <color theme="9"/>
        <rFont val="宋体"/>
        <charset val="134"/>
      </rPr>
      <t>1119上</t>
    </r>
  </si>
  <si>
    <t>铭泰</t>
  </si>
  <si>
    <t>MT1800</t>
  </si>
  <si>
    <t>广东华灿供应链管理有限公司</t>
  </si>
  <si>
    <t>王丽杰 18127020760</t>
  </si>
  <si>
    <r>
      <rPr>
        <b/>
        <sz val="12"/>
        <rFont val="宋体"/>
        <charset val="134"/>
      </rPr>
      <t>宫颈炎微波治疗仪</t>
    </r>
    <r>
      <rPr>
        <b/>
        <sz val="11"/>
        <color theme="9"/>
        <rFont val="宋体"/>
        <charset val="134"/>
      </rPr>
      <t xml:space="preserve"> 1116下</t>
    </r>
  </si>
  <si>
    <t>三乐</t>
  </si>
  <si>
    <t>AMT-B1</t>
  </si>
  <si>
    <t>文曼科技（深圳）有限公司</t>
  </si>
  <si>
    <t>侯之超 13715264746</t>
  </si>
  <si>
    <t>送货中，取走合同及廉洁协议书</t>
  </si>
  <si>
    <r>
      <rPr>
        <b/>
        <sz val="12"/>
        <rFont val="宋体"/>
        <charset val="134"/>
      </rPr>
      <t xml:space="preserve">简易供氧设备 </t>
    </r>
    <r>
      <rPr>
        <b/>
        <sz val="11"/>
        <color theme="9"/>
        <rFont val="宋体"/>
        <charset val="134"/>
      </rPr>
      <t>1119下</t>
    </r>
  </si>
  <si>
    <t>新松</t>
  </si>
  <si>
    <t>OT-Elite10</t>
  </si>
  <si>
    <r>
      <rPr>
        <b/>
        <sz val="12"/>
        <rFont val="宋体"/>
        <charset val="134"/>
      </rPr>
      <t xml:space="preserve">精神压力分析仪 </t>
    </r>
    <r>
      <rPr>
        <b/>
        <sz val="11"/>
        <color theme="9"/>
        <rFont val="宋体"/>
        <charset val="134"/>
      </rPr>
      <t>1118下</t>
    </r>
  </si>
  <si>
    <t>杰纳瑞</t>
  </si>
  <si>
    <t>DLP6000</t>
  </si>
  <si>
    <t>江西振超医疗器械有限公司</t>
  </si>
  <si>
    <t>李祝轩 15151833833</t>
  </si>
  <si>
    <r>
      <rPr>
        <b/>
        <sz val="12"/>
        <rFont val="宋体"/>
        <charset val="134"/>
      </rPr>
      <t xml:space="preserve">口腔专用消毒设备 </t>
    </r>
    <r>
      <rPr>
        <b/>
        <sz val="11"/>
        <color theme="9"/>
        <rFont val="宋体"/>
        <charset val="134"/>
      </rPr>
      <t>1119下</t>
    </r>
  </si>
  <si>
    <t>新华</t>
  </si>
  <si>
    <t>MOST-T</t>
  </si>
  <si>
    <t>广州成翔医疗科技有限公司</t>
  </si>
  <si>
    <t>龚杰 13660060399</t>
  </si>
  <si>
    <r>
      <rPr>
        <b/>
        <sz val="12"/>
        <rFont val="宋体"/>
        <charset val="134"/>
      </rPr>
      <t xml:space="preserve">口腔综合治疗仪 </t>
    </r>
    <r>
      <rPr>
        <b/>
        <sz val="11"/>
        <color theme="9"/>
        <rFont val="宋体"/>
        <charset val="134"/>
      </rPr>
      <t>1119上</t>
    </r>
  </si>
  <si>
    <t>SIGER</t>
  </si>
  <si>
    <t>V2000</t>
  </si>
  <si>
    <t>深圳市华毅医疗器械有限公司</t>
  </si>
  <si>
    <t>秦谦毅 13824375518</t>
  </si>
  <si>
    <r>
      <rPr>
        <b/>
        <sz val="12"/>
        <rFont val="宋体"/>
        <charset val="134"/>
      </rPr>
      <t>空气杀菌净化机</t>
    </r>
    <r>
      <rPr>
        <b/>
        <sz val="10"/>
        <rFont val="宋体"/>
        <charset val="134"/>
      </rPr>
      <t xml:space="preserve">（壁挂） </t>
    </r>
    <r>
      <rPr>
        <b/>
        <sz val="11"/>
        <color theme="9"/>
        <rFont val="宋体"/>
        <charset val="134"/>
      </rPr>
      <t>1119下</t>
    </r>
  </si>
  <si>
    <t>YKX.J-B-600</t>
  </si>
  <si>
    <r>
      <rPr>
        <b/>
        <sz val="12"/>
        <rFont val="宋体"/>
        <charset val="134"/>
      </rPr>
      <t xml:space="preserve">可移动双头熏蒸机 </t>
    </r>
    <r>
      <rPr>
        <b/>
        <sz val="11"/>
        <color theme="9"/>
        <rFont val="宋体"/>
        <charset val="134"/>
      </rPr>
      <t>1116下</t>
    </r>
  </si>
  <si>
    <t>河南昊德康</t>
  </si>
  <si>
    <t>HXY-II</t>
  </si>
  <si>
    <t>全数字多道心电图机</t>
  </si>
  <si>
    <t>BeneHeartR12</t>
  </si>
  <si>
    <t>深圳市深康医疗器械有限公司</t>
  </si>
  <si>
    <r>
      <rPr>
        <b/>
        <sz val="12"/>
        <rFont val="宋体"/>
        <charset val="134"/>
      </rPr>
      <t xml:space="preserve">全自动生化分析仪 </t>
    </r>
    <r>
      <rPr>
        <b/>
        <sz val="11"/>
        <color theme="9"/>
        <rFont val="宋体"/>
        <charset val="134"/>
      </rPr>
      <t>1118下</t>
    </r>
  </si>
  <si>
    <t>BS-460</t>
  </si>
  <si>
    <r>
      <rPr>
        <b/>
        <sz val="12"/>
        <rFont val="宋体"/>
        <charset val="134"/>
      </rPr>
      <t>全自动血球分析仪</t>
    </r>
    <r>
      <rPr>
        <b/>
        <sz val="10"/>
        <rFont val="宋体"/>
        <charset val="134"/>
      </rPr>
      <t>（五分类）</t>
    </r>
    <r>
      <rPr>
        <b/>
        <sz val="12"/>
        <rFont val="宋体"/>
        <charset val="134"/>
      </rPr>
      <t xml:space="preserve">A包 </t>
    </r>
    <r>
      <rPr>
        <b/>
        <sz val="11"/>
        <color theme="9"/>
        <rFont val="宋体"/>
        <charset val="134"/>
      </rPr>
      <t>1118上</t>
    </r>
  </si>
  <si>
    <t>5180-CRP</t>
  </si>
  <si>
    <r>
      <rPr>
        <b/>
        <sz val="12"/>
        <rFont val="宋体"/>
        <charset val="134"/>
      </rPr>
      <t>全自动血球分析仪</t>
    </r>
    <r>
      <rPr>
        <b/>
        <sz val="10"/>
        <rFont val="宋体"/>
        <charset val="134"/>
      </rPr>
      <t>（五分类）</t>
    </r>
    <r>
      <rPr>
        <b/>
        <sz val="12"/>
        <rFont val="宋体"/>
        <charset val="134"/>
      </rPr>
      <t xml:space="preserve">B包 </t>
    </r>
    <r>
      <rPr>
        <b/>
        <sz val="11"/>
        <color theme="9"/>
        <rFont val="宋体"/>
        <charset val="134"/>
      </rPr>
      <t>1118上</t>
    </r>
  </si>
  <si>
    <r>
      <rPr>
        <b/>
        <sz val="12"/>
        <rFont val="宋体"/>
        <charset val="134"/>
      </rPr>
      <t xml:space="preserve">三目显微镜 </t>
    </r>
    <r>
      <rPr>
        <b/>
        <sz val="11"/>
        <color theme="9"/>
        <rFont val="宋体"/>
        <charset val="134"/>
      </rPr>
      <t>1118上</t>
    </r>
  </si>
  <si>
    <t>凤凰</t>
  </si>
  <si>
    <t>PH50</t>
  </si>
  <si>
    <t>深圳市佛海投资有限公司</t>
  </si>
  <si>
    <t>陈武周 15019485447</t>
  </si>
  <si>
    <r>
      <rPr>
        <b/>
        <sz val="12"/>
        <rFont val="宋体"/>
        <charset val="134"/>
      </rPr>
      <t xml:space="preserve">糖化血红蛋白分析仪 </t>
    </r>
    <r>
      <rPr>
        <b/>
        <sz val="11"/>
        <color theme="9"/>
        <rFont val="宋体"/>
        <charset val="134"/>
      </rPr>
      <t>1118下</t>
    </r>
  </si>
  <si>
    <t>H50</t>
  </si>
  <si>
    <r>
      <rPr>
        <b/>
        <sz val="12"/>
        <rFont val="宋体"/>
        <charset val="134"/>
      </rPr>
      <t>体检与管理信息系统</t>
    </r>
    <r>
      <rPr>
        <b/>
        <sz val="11"/>
        <color theme="9"/>
        <rFont val="宋体"/>
        <charset val="134"/>
      </rPr>
      <t xml:space="preserve"> 1116下</t>
    </r>
  </si>
  <si>
    <t>V3.5</t>
  </si>
  <si>
    <t>李虎 13682692003</t>
  </si>
  <si>
    <r>
      <rPr>
        <b/>
        <sz val="12"/>
        <rFont val="宋体"/>
        <charset val="134"/>
      </rPr>
      <t>中药饮片调剂设备</t>
    </r>
    <r>
      <rPr>
        <b/>
        <sz val="11"/>
        <color theme="9"/>
        <rFont val="宋体"/>
        <charset val="134"/>
      </rPr>
      <t xml:space="preserve"> 1118上</t>
    </r>
  </si>
  <si>
    <t>YJD20D-GL、YB50-250</t>
  </si>
  <si>
    <r>
      <rPr>
        <b/>
        <sz val="12"/>
        <rFont val="宋体"/>
        <charset val="134"/>
      </rPr>
      <t xml:space="preserve">中药雾化机 </t>
    </r>
    <r>
      <rPr>
        <b/>
        <sz val="11"/>
        <color theme="9"/>
        <rFont val="宋体"/>
        <charset val="134"/>
      </rPr>
      <t>1118上</t>
    </r>
  </si>
  <si>
    <t>国医华科</t>
  </si>
  <si>
    <t>GYS-WHQ-I</t>
  </si>
  <si>
    <t>深圳市瀚京科技有限公司</t>
  </si>
  <si>
    <t>周小之 18820225491</t>
  </si>
  <si>
    <r>
      <rPr>
        <b/>
        <sz val="12"/>
        <color rgb="FFFF0000"/>
        <rFont val="宋体"/>
        <charset val="134"/>
      </rPr>
      <t xml:space="preserve">骨密度测定仪 </t>
    </r>
    <r>
      <rPr>
        <b/>
        <sz val="11"/>
        <color rgb="FFFF0000"/>
        <rFont val="宋体"/>
        <charset val="134"/>
      </rPr>
      <t>1118下</t>
    </r>
  </si>
  <si>
    <t>康荣信</t>
  </si>
  <si>
    <t>UBS-3000 mini</t>
  </si>
  <si>
    <t>深圳市宝润霖健康技术有限公司</t>
  </si>
  <si>
    <t>何先生 13802779307</t>
  </si>
  <si>
    <t>微电脑颈椎牵引椅</t>
  </si>
  <si>
    <t>供应商不足三家，流标，拟重新挂网招标</t>
  </si>
  <si>
    <r>
      <rPr>
        <b/>
        <sz val="12"/>
        <color rgb="FFFF0000"/>
        <rFont val="宋体"/>
        <charset val="134"/>
      </rPr>
      <t xml:space="preserve">零星设备采购
</t>
    </r>
    <r>
      <rPr>
        <b/>
        <sz val="11"/>
        <color rgb="FFFF0000"/>
        <rFont val="宋体"/>
        <charset val="134"/>
      </rPr>
      <t>728.7292万元</t>
    </r>
    <r>
      <rPr>
        <b/>
        <sz val="12"/>
        <color rgb="FFFF0000"/>
        <rFont val="宋体"/>
        <charset val="134"/>
      </rPr>
      <t>（其中总务设备</t>
    </r>
    <r>
      <rPr>
        <b/>
        <sz val="11"/>
        <color rgb="FFFF0000"/>
        <rFont val="宋体"/>
        <charset val="134"/>
      </rPr>
      <t xml:space="preserve">140.3172万元
</t>
    </r>
    <r>
      <rPr>
        <b/>
        <sz val="12"/>
        <color rgb="FFFF0000"/>
        <rFont val="宋体"/>
        <charset val="134"/>
      </rPr>
      <t>+
医疗设备</t>
    </r>
    <r>
      <rPr>
        <b/>
        <sz val="11"/>
        <color rgb="FFFF0000"/>
        <rFont val="宋体"/>
        <charset val="134"/>
      </rPr>
      <t>588.412万元</t>
    </r>
    <r>
      <rPr>
        <b/>
        <sz val="12"/>
        <color rgb="FFFF0000"/>
        <rFont val="宋体"/>
        <charset val="134"/>
      </rPr>
      <t>）</t>
    </r>
    <r>
      <rPr>
        <b/>
        <sz val="12"/>
        <rFont val="宋体"/>
        <charset val="134"/>
      </rPr>
      <t xml:space="preserve">
实际招标</t>
    </r>
    <r>
      <rPr>
        <b/>
        <sz val="11"/>
        <rFont val="宋体"/>
        <charset val="134"/>
      </rPr>
      <t xml:space="preserve">155.2016万元
</t>
    </r>
  </si>
  <si>
    <r>
      <rPr>
        <b/>
        <sz val="12"/>
        <rFont val="宋体"/>
        <charset val="134"/>
      </rPr>
      <t xml:space="preserve">便携式监护仪 </t>
    </r>
    <r>
      <rPr>
        <b/>
        <sz val="11"/>
        <color theme="8"/>
        <rFont val="宋体"/>
        <charset val="134"/>
      </rPr>
      <t>1116上</t>
    </r>
  </si>
  <si>
    <t>科曼</t>
  </si>
  <si>
    <t>C50</t>
  </si>
  <si>
    <t>招标</t>
  </si>
  <si>
    <t>深圳市百合医疗器械有限公司</t>
  </si>
  <si>
    <t>詹逸轩 18598083430</t>
  </si>
  <si>
    <t>康岭</t>
  </si>
  <si>
    <t xml:space="preserve">G91-D </t>
  </si>
  <si>
    <t>电脑中频治疗仪</t>
  </si>
  <si>
    <t>祥云佳友</t>
  </si>
  <si>
    <t>FK998型</t>
  </si>
  <si>
    <r>
      <rPr>
        <b/>
        <sz val="12"/>
        <rFont val="宋体"/>
        <charset val="134"/>
      </rPr>
      <t>电子血压计</t>
    </r>
    <r>
      <rPr>
        <b/>
        <sz val="12"/>
        <color rgb="FFFF0000"/>
        <rFont val="宋体"/>
        <charset val="134"/>
      </rPr>
      <t xml:space="preserve"> </t>
    </r>
    <r>
      <rPr>
        <b/>
        <sz val="11"/>
        <color theme="8"/>
        <rFont val="宋体"/>
        <charset val="134"/>
      </rPr>
      <t>1116上</t>
    </r>
  </si>
  <si>
    <t>欧姆龙</t>
  </si>
  <si>
    <t>HEM-7136</t>
  </si>
  <si>
    <t>深圳市中西药业有限公司</t>
  </si>
  <si>
    <t>李秋红 18688970179</t>
  </si>
  <si>
    <r>
      <rPr>
        <b/>
        <sz val="12"/>
        <rFont val="宋体"/>
        <charset val="134"/>
      </rPr>
      <t xml:space="preserve">电脑超短波治疗仪 </t>
    </r>
    <r>
      <rPr>
        <b/>
        <sz val="11"/>
        <color theme="8"/>
        <rFont val="宋体"/>
        <charset val="134"/>
      </rPr>
      <t>1110下</t>
    </r>
  </si>
  <si>
    <t>翔宇</t>
  </si>
  <si>
    <t>XY-K-CDB-Ⅲ</t>
  </si>
  <si>
    <t>深圳市圣臻科技有限公司</t>
  </si>
  <si>
    <r>
      <rPr>
        <b/>
        <sz val="12"/>
        <rFont val="宋体"/>
        <charset val="134"/>
      </rPr>
      <t>非接触式眼压计</t>
    </r>
    <r>
      <rPr>
        <b/>
        <sz val="10"/>
        <rFont val="宋体"/>
        <charset val="134"/>
      </rPr>
      <t xml:space="preserve">（配原装升降桌） </t>
    </r>
    <r>
      <rPr>
        <b/>
        <sz val="11"/>
        <color theme="8"/>
        <rFont val="宋体"/>
        <charset val="134"/>
      </rPr>
      <t>1116上</t>
    </r>
  </si>
  <si>
    <t>Keeler Ltd</t>
  </si>
  <si>
    <t>Pulsair Desk Top</t>
  </si>
  <si>
    <r>
      <rPr>
        <b/>
        <sz val="12"/>
        <rFont val="宋体"/>
        <charset val="134"/>
      </rPr>
      <t>连体式牙科综合治疗设备</t>
    </r>
    <r>
      <rPr>
        <b/>
        <sz val="12"/>
        <color rgb="FFFF0000"/>
        <rFont val="宋体"/>
        <charset val="134"/>
      </rPr>
      <t xml:space="preserve"> </t>
    </r>
    <r>
      <rPr>
        <b/>
        <sz val="11"/>
        <color theme="8"/>
        <rFont val="宋体"/>
        <charset val="134"/>
      </rPr>
      <t>1110下</t>
    </r>
  </si>
  <si>
    <t>V1000</t>
  </si>
  <si>
    <r>
      <rPr>
        <b/>
        <sz val="12"/>
        <rFont val="宋体"/>
        <charset val="134"/>
      </rPr>
      <t xml:space="preserve">留观床 </t>
    </r>
    <r>
      <rPr>
        <b/>
        <sz val="11"/>
        <color theme="8"/>
        <rFont val="宋体"/>
        <charset val="134"/>
      </rPr>
      <t>1118上</t>
    </r>
  </si>
  <si>
    <t>S2型</t>
  </si>
  <si>
    <r>
      <rPr>
        <b/>
        <sz val="12"/>
        <rFont val="宋体"/>
        <charset val="134"/>
      </rPr>
      <t>离心机</t>
    </r>
    <r>
      <rPr>
        <b/>
        <sz val="12"/>
        <color rgb="FFFF0000"/>
        <rFont val="宋体"/>
        <charset val="134"/>
      </rPr>
      <t xml:space="preserve"> </t>
    </r>
    <r>
      <rPr>
        <b/>
        <sz val="11"/>
        <color theme="8"/>
        <rFont val="宋体"/>
        <charset val="134"/>
      </rPr>
      <t>1116上</t>
    </r>
  </si>
  <si>
    <t>凯达</t>
  </si>
  <si>
    <t>TD5B</t>
  </si>
  <si>
    <r>
      <rPr>
        <b/>
        <sz val="12"/>
        <rFont val="宋体"/>
        <charset val="134"/>
      </rPr>
      <t>全自动化学发光免疫分析仪</t>
    </r>
    <r>
      <rPr>
        <b/>
        <sz val="12"/>
        <color rgb="FFFF0000"/>
        <rFont val="宋体"/>
        <charset val="134"/>
      </rPr>
      <t xml:space="preserve"> </t>
    </r>
    <r>
      <rPr>
        <b/>
        <sz val="11"/>
        <color theme="8"/>
        <rFont val="宋体"/>
        <charset val="134"/>
      </rPr>
      <t>1116下</t>
    </r>
  </si>
  <si>
    <t>CL-2000i</t>
  </si>
  <si>
    <t>国仁</t>
  </si>
  <si>
    <t>TDP-L-I-3</t>
  </si>
  <si>
    <r>
      <rPr>
        <b/>
        <sz val="12"/>
        <rFont val="宋体"/>
        <charset val="134"/>
      </rPr>
      <t>血流变分析仪</t>
    </r>
    <r>
      <rPr>
        <b/>
        <sz val="12"/>
        <color rgb="FFFF0000"/>
        <rFont val="宋体"/>
        <charset val="134"/>
      </rPr>
      <t xml:space="preserve"> </t>
    </r>
    <r>
      <rPr>
        <b/>
        <sz val="11"/>
        <color theme="8"/>
        <rFont val="宋体"/>
        <charset val="134"/>
      </rPr>
      <t>1116上</t>
    </r>
  </si>
  <si>
    <t>赛科希德</t>
  </si>
  <si>
    <t>SA-6600</t>
  </si>
  <si>
    <t>江西宏轩德医疗器械有限公司</t>
  </si>
  <si>
    <t>艾燕燕 18312348571</t>
  </si>
  <si>
    <r>
      <rPr>
        <b/>
        <sz val="12"/>
        <rFont val="宋体"/>
        <charset val="134"/>
      </rPr>
      <t xml:space="preserve">牙椅及设备一套 </t>
    </r>
    <r>
      <rPr>
        <b/>
        <sz val="11"/>
        <color theme="8"/>
        <rFont val="宋体"/>
        <charset val="134"/>
      </rPr>
      <t>1116上</t>
    </r>
  </si>
  <si>
    <t>U500</t>
  </si>
  <si>
    <r>
      <rPr>
        <b/>
        <sz val="12"/>
        <rFont val="宋体"/>
        <charset val="134"/>
      </rPr>
      <t xml:space="preserve">医用液晶显示器 </t>
    </r>
    <r>
      <rPr>
        <b/>
        <sz val="11"/>
        <color theme="8"/>
        <rFont val="宋体"/>
        <charset val="134"/>
      </rPr>
      <t>1118上</t>
    </r>
  </si>
  <si>
    <t>巨烽</t>
  </si>
  <si>
    <t>G23S+2MP</t>
  </si>
  <si>
    <r>
      <rPr>
        <b/>
        <sz val="12"/>
        <rFont val="宋体"/>
        <charset val="134"/>
      </rPr>
      <t>紫外线灯</t>
    </r>
    <r>
      <rPr>
        <b/>
        <sz val="10"/>
        <rFont val="宋体"/>
        <charset val="134"/>
      </rPr>
      <t>（固定/可移动）</t>
    </r>
    <r>
      <rPr>
        <b/>
        <sz val="10"/>
        <color rgb="FFFF0000"/>
        <rFont val="宋体"/>
        <charset val="134"/>
      </rPr>
      <t xml:space="preserve"> </t>
    </r>
    <r>
      <rPr>
        <b/>
        <sz val="11"/>
        <color theme="8"/>
        <rFont val="宋体"/>
        <charset val="134"/>
      </rPr>
      <t>1116下</t>
    </r>
  </si>
  <si>
    <t>申星光电</t>
  </si>
  <si>
    <t>SX</t>
  </si>
  <si>
    <t>超低温冰箱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</si>
</sst>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0"/>
      <name val="宋体"/>
      <charset val="134"/>
    </font>
    <font>
      <b/>
      <sz val="11"/>
      <color theme="9"/>
      <name val="宋体"/>
      <charset val="134"/>
    </font>
    <font>
      <b/>
      <sz val="11"/>
      <color theme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4.25" outlineLevelCol="3"/>
  <cols>
    <col min="1" max="1" width="16.625" customWidth="1"/>
    <col min="2" max="2" width="29.375" customWidth="1"/>
    <col min="3" max="3" width="16" customWidth="1"/>
    <col min="4" max="4" width="14.125" customWidth="1"/>
  </cols>
  <sheetData>
    <row r="1" ht="47" customHeight="1" spans="1:4">
      <c r="A1" s="49" t="s">
        <v>0</v>
      </c>
      <c r="B1" s="50"/>
      <c r="C1" s="50"/>
      <c r="D1" s="50"/>
    </row>
    <row r="2" ht="39" customHeight="1" spans="1:4">
      <c r="A2" s="23" t="s">
        <v>1</v>
      </c>
      <c r="B2" s="23" t="s">
        <v>2</v>
      </c>
      <c r="C2" s="23" t="s">
        <v>3</v>
      </c>
      <c r="D2" s="23" t="s">
        <v>4</v>
      </c>
    </row>
    <row r="3" ht="30" customHeight="1" spans="1:4">
      <c r="A3" s="10" t="s">
        <v>5</v>
      </c>
      <c r="B3" s="11" t="s">
        <v>6</v>
      </c>
      <c r="C3" s="9">
        <v>83</v>
      </c>
      <c r="D3" s="9" t="s">
        <v>7</v>
      </c>
    </row>
    <row r="4" ht="29" customHeight="1" spans="1:4">
      <c r="A4" s="10" t="s">
        <v>5</v>
      </c>
      <c r="B4" s="11" t="s">
        <v>8</v>
      </c>
      <c r="C4" s="9">
        <v>82</v>
      </c>
      <c r="D4" s="9" t="s">
        <v>7</v>
      </c>
    </row>
    <row r="5" ht="33" customHeight="1" spans="1:4">
      <c r="A5" s="10" t="s">
        <v>5</v>
      </c>
      <c r="B5" s="11" t="s">
        <v>9</v>
      </c>
      <c r="C5" s="9">
        <v>20</v>
      </c>
      <c r="D5" s="9" t="s">
        <v>7</v>
      </c>
    </row>
    <row r="6" ht="33" customHeight="1" spans="1:4">
      <c r="A6" s="10" t="s">
        <v>5</v>
      </c>
      <c r="B6" s="11" t="s">
        <v>10</v>
      </c>
      <c r="C6" s="9">
        <v>31</v>
      </c>
      <c r="D6" s="9" t="s">
        <v>7</v>
      </c>
    </row>
    <row r="7" ht="27.95" customHeight="1" spans="1:4">
      <c r="A7" s="10" t="s">
        <v>5</v>
      </c>
      <c r="B7" s="11" t="s">
        <v>11</v>
      </c>
      <c r="C7" s="9">
        <v>7</v>
      </c>
      <c r="D7" s="9" t="s">
        <v>7</v>
      </c>
    </row>
    <row r="8" ht="29" customHeight="1" spans="1:4">
      <c r="A8" s="10" t="s">
        <v>5</v>
      </c>
      <c r="B8" s="11" t="s">
        <v>12</v>
      </c>
      <c r="C8" s="9">
        <v>52</v>
      </c>
      <c r="D8" s="9" t="s">
        <v>7</v>
      </c>
    </row>
    <row r="9" ht="27.95" customHeight="1" spans="1:4">
      <c r="A9" s="10" t="s">
        <v>5</v>
      </c>
      <c r="B9" s="11" t="s">
        <v>13</v>
      </c>
      <c r="C9" s="9">
        <v>1</v>
      </c>
      <c r="D9" s="9" t="s">
        <v>7</v>
      </c>
    </row>
    <row r="10" ht="27.95" customHeight="1" spans="1:4">
      <c r="A10" s="10" t="s">
        <v>5</v>
      </c>
      <c r="B10" s="11" t="s">
        <v>14</v>
      </c>
      <c r="C10" s="9">
        <v>2</v>
      </c>
      <c r="D10" s="9" t="s">
        <v>7</v>
      </c>
    </row>
    <row r="11" ht="27.95" customHeight="1" spans="1:4">
      <c r="A11" s="10" t="s">
        <v>5</v>
      </c>
      <c r="B11" s="11" t="s">
        <v>15</v>
      </c>
      <c r="C11" s="9">
        <v>2</v>
      </c>
      <c r="D11" s="9" t="s">
        <v>7</v>
      </c>
    </row>
    <row r="12" ht="27.95" customHeight="1" spans="1:4">
      <c r="A12" s="10" t="s">
        <v>5</v>
      </c>
      <c r="B12" s="11" t="s">
        <v>16</v>
      </c>
      <c r="C12" s="9">
        <v>4</v>
      </c>
      <c r="D12" s="9" t="s">
        <v>7</v>
      </c>
    </row>
    <row r="13" ht="27.95" customHeight="1" spans="1:4">
      <c r="A13" s="10" t="s">
        <v>5</v>
      </c>
      <c r="B13" s="11" t="s">
        <v>17</v>
      </c>
      <c r="C13" s="9">
        <v>2</v>
      </c>
      <c r="D13" s="9" t="s">
        <v>7</v>
      </c>
    </row>
    <row r="14" ht="27.95" customHeight="1" spans="1:4">
      <c r="A14" s="10" t="s">
        <v>5</v>
      </c>
      <c r="B14" s="11" t="s">
        <v>18</v>
      </c>
      <c r="C14" s="9">
        <v>1</v>
      </c>
      <c r="D14" s="9" t="s">
        <v>7</v>
      </c>
    </row>
    <row r="15" ht="27.95" customHeight="1" spans="1:4">
      <c r="A15" s="10" t="s">
        <v>5</v>
      </c>
      <c r="B15" s="11" t="s">
        <v>19</v>
      </c>
      <c r="C15" s="9">
        <v>21</v>
      </c>
      <c r="D15" s="9" t="s">
        <v>7</v>
      </c>
    </row>
    <row r="16" ht="27.95" customHeight="1" spans="1:4">
      <c r="A16" s="10" t="s">
        <v>5</v>
      </c>
      <c r="B16" s="11" t="s">
        <v>20</v>
      </c>
      <c r="C16" s="9">
        <v>1</v>
      </c>
      <c r="D16" s="9" t="s">
        <v>7</v>
      </c>
    </row>
    <row r="17" s="3" customFormat="1" ht="27.95" customHeight="1" spans="1:4">
      <c r="A17" s="10" t="s">
        <v>5</v>
      </c>
      <c r="B17" s="11" t="s">
        <v>21</v>
      </c>
      <c r="C17" s="9">
        <v>3</v>
      </c>
      <c r="D17" s="9" t="s">
        <v>7</v>
      </c>
    </row>
    <row r="18" s="3" customFormat="1" ht="27.95" customHeight="1" spans="1:4">
      <c r="A18" s="10" t="s">
        <v>5</v>
      </c>
      <c r="B18" s="11" t="s">
        <v>22</v>
      </c>
      <c r="C18" s="9">
        <v>3</v>
      </c>
      <c r="D18" s="9" t="s">
        <v>7</v>
      </c>
    </row>
    <row r="19" s="3" customFormat="1" ht="27.95" customHeight="1" spans="1:4">
      <c r="A19" s="10" t="s">
        <v>5</v>
      </c>
      <c r="B19" s="11" t="s">
        <v>23</v>
      </c>
      <c r="C19" s="9">
        <v>3</v>
      </c>
      <c r="D19" s="9" t="s">
        <v>7</v>
      </c>
    </row>
    <row r="20" s="3" customFormat="1" ht="27.95" customHeight="1" spans="1:4">
      <c r="A20" s="10" t="s">
        <v>5</v>
      </c>
      <c r="B20" s="11" t="s">
        <v>24</v>
      </c>
      <c r="C20" s="9">
        <v>2</v>
      </c>
      <c r="D20" s="9" t="s">
        <v>7</v>
      </c>
    </row>
    <row r="21" s="3" customFormat="1" ht="27.95" customHeight="1" spans="1:4">
      <c r="A21" s="10" t="s">
        <v>5</v>
      </c>
      <c r="B21" s="11" t="s">
        <v>25</v>
      </c>
      <c r="C21" s="9">
        <v>1</v>
      </c>
      <c r="D21" s="9" t="s">
        <v>7</v>
      </c>
    </row>
    <row r="22" s="3" customFormat="1" ht="27.95" customHeight="1" spans="1:4">
      <c r="A22" s="10" t="s">
        <v>5</v>
      </c>
      <c r="B22" s="11" t="s">
        <v>26</v>
      </c>
      <c r="C22" s="9">
        <v>2</v>
      </c>
      <c r="D22" s="9" t="s">
        <v>7</v>
      </c>
    </row>
    <row r="23" s="3" customFormat="1" ht="27.95" customHeight="1" spans="1:4">
      <c r="A23" s="10" t="s">
        <v>5</v>
      </c>
      <c r="B23" s="11" t="s">
        <v>27</v>
      </c>
      <c r="C23" s="9">
        <v>2</v>
      </c>
      <c r="D23" s="9" t="s">
        <v>7</v>
      </c>
    </row>
    <row r="24" s="3" customFormat="1" ht="27.95" customHeight="1" spans="1:4">
      <c r="A24" s="10" t="s">
        <v>5</v>
      </c>
      <c r="B24" s="11" t="s">
        <v>28</v>
      </c>
      <c r="C24" s="9">
        <v>1</v>
      </c>
      <c r="D24" s="9" t="s">
        <v>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workbookViewId="0">
      <selection activeCell="I47" sqref="I47:I61"/>
    </sheetView>
  </sheetViews>
  <sheetFormatPr defaultColWidth="9" defaultRowHeight="14.25"/>
  <cols>
    <col min="1" max="1" width="17.375" customWidth="1"/>
    <col min="3" max="3" width="34.75" customWidth="1"/>
    <col min="4" max="4" width="13.25" customWidth="1"/>
    <col min="5" max="5" width="18.625" customWidth="1"/>
    <col min="6" max="6" width="17.125" customWidth="1"/>
    <col min="7" max="7" width="13.125" customWidth="1"/>
    <col min="8" max="8" width="11" customWidth="1"/>
    <col min="9" max="9" width="17.125" customWidth="1"/>
    <col min="10" max="10" width="29.5" customWidth="1"/>
    <col min="11" max="11" width="20.625" customWidth="1"/>
    <col min="12" max="12" width="15.25" customWidth="1"/>
    <col min="13" max="13" width="15.75" customWidth="1"/>
    <col min="14" max="15" width="12.75" customWidth="1"/>
    <col min="16" max="16" width="10.625" customWidth="1"/>
    <col min="17" max="17" width="17.125" customWidth="1"/>
  </cols>
  <sheetData>
    <row r="1" s="1" customFormat="1" ht="33.75" customHeight="1" spans="1:17">
      <c r="A1" s="4" t="s">
        <v>29</v>
      </c>
      <c r="B1" s="5" t="s">
        <v>30</v>
      </c>
      <c r="C1" s="5" t="s">
        <v>31</v>
      </c>
      <c r="D1" s="5" t="s">
        <v>32</v>
      </c>
      <c r="E1" s="5" t="s">
        <v>33</v>
      </c>
      <c r="F1" s="5" t="s">
        <v>34</v>
      </c>
      <c r="G1" s="5" t="s">
        <v>35</v>
      </c>
      <c r="H1" s="5" t="s">
        <v>36</v>
      </c>
      <c r="I1" s="5" t="s">
        <v>37</v>
      </c>
      <c r="J1" s="40" t="s">
        <v>38</v>
      </c>
      <c r="K1" s="40" t="s">
        <v>39</v>
      </c>
      <c r="L1" s="5" t="s">
        <v>40</v>
      </c>
      <c r="M1" s="5" t="s">
        <v>41</v>
      </c>
      <c r="N1" s="5" t="s">
        <v>42</v>
      </c>
      <c r="O1" s="18" t="s">
        <v>43</v>
      </c>
      <c r="P1" s="5" t="s">
        <v>44</v>
      </c>
      <c r="Q1" s="5" t="s">
        <v>45</v>
      </c>
    </row>
    <row r="2" ht="27.95" customHeight="1" spans="1:17">
      <c r="A2" s="6" t="s">
        <v>46</v>
      </c>
      <c r="B2" s="7">
        <v>1</v>
      </c>
      <c r="C2" s="8" t="s">
        <v>47</v>
      </c>
      <c r="D2" s="9" t="s">
        <v>48</v>
      </c>
      <c r="E2" s="10" t="s">
        <v>49</v>
      </c>
      <c r="F2" s="11">
        <v>1800000</v>
      </c>
      <c r="G2" s="9">
        <v>898500</v>
      </c>
      <c r="H2" s="11">
        <v>2</v>
      </c>
      <c r="I2" s="11">
        <f>H2*G2</f>
        <v>1797000</v>
      </c>
      <c r="J2" s="9" t="s">
        <v>50</v>
      </c>
      <c r="K2" s="9" t="s">
        <v>51</v>
      </c>
      <c r="L2" s="9" t="s">
        <v>52</v>
      </c>
      <c r="M2" s="9" t="s">
        <v>52</v>
      </c>
      <c r="N2" s="10" t="s">
        <v>53</v>
      </c>
      <c r="O2" s="9"/>
      <c r="P2" s="9"/>
      <c r="Q2" s="9"/>
    </row>
    <row r="3" ht="27.95" customHeight="1" spans="1:17">
      <c r="A3" s="12"/>
      <c r="B3" s="7">
        <v>2</v>
      </c>
      <c r="C3" s="8" t="s">
        <v>54</v>
      </c>
      <c r="D3" s="9" t="s">
        <v>55</v>
      </c>
      <c r="E3" s="9" t="s">
        <v>56</v>
      </c>
      <c r="F3" s="11">
        <v>9000000</v>
      </c>
      <c r="G3" s="9">
        <v>838000</v>
      </c>
      <c r="H3" s="11">
        <v>10</v>
      </c>
      <c r="I3" s="11">
        <f t="shared" ref="I3:I19" si="0">H3*G3</f>
        <v>8380000</v>
      </c>
      <c r="J3" s="9" t="s">
        <v>57</v>
      </c>
      <c r="K3" s="9" t="s">
        <v>58</v>
      </c>
      <c r="L3" s="9" t="s">
        <v>52</v>
      </c>
      <c r="M3" s="9" t="s">
        <v>52</v>
      </c>
      <c r="N3" s="10" t="s">
        <v>59</v>
      </c>
      <c r="O3" s="9"/>
      <c r="P3" s="9"/>
      <c r="Q3" s="9"/>
    </row>
    <row r="4" ht="27.95" customHeight="1" spans="1:17">
      <c r="A4" s="12"/>
      <c r="B4" s="7">
        <v>3</v>
      </c>
      <c r="C4" s="8" t="s">
        <v>60</v>
      </c>
      <c r="D4" s="9" t="s">
        <v>55</v>
      </c>
      <c r="E4" s="9" t="s">
        <v>61</v>
      </c>
      <c r="F4" s="11">
        <v>7800000</v>
      </c>
      <c r="G4" s="9">
        <v>538777</v>
      </c>
      <c r="H4" s="11">
        <v>13</v>
      </c>
      <c r="I4" s="11">
        <f t="shared" si="0"/>
        <v>7004101</v>
      </c>
      <c r="J4" s="9" t="s">
        <v>57</v>
      </c>
      <c r="K4" s="9" t="s">
        <v>58</v>
      </c>
      <c r="L4" s="9" t="s">
        <v>52</v>
      </c>
      <c r="M4" s="9" t="s">
        <v>52</v>
      </c>
      <c r="N4" s="10" t="s">
        <v>59</v>
      </c>
      <c r="O4" s="9"/>
      <c r="P4" s="9"/>
      <c r="Q4" s="9"/>
    </row>
    <row r="5" ht="27.95" customHeight="1" spans="1:17">
      <c r="A5" s="12"/>
      <c r="B5" s="7">
        <v>4</v>
      </c>
      <c r="C5" s="8" t="s">
        <v>62</v>
      </c>
      <c r="D5" s="9" t="s">
        <v>63</v>
      </c>
      <c r="E5" s="9" t="s">
        <v>64</v>
      </c>
      <c r="F5" s="11">
        <v>6000000</v>
      </c>
      <c r="G5" s="9">
        <v>155300</v>
      </c>
      <c r="H5" s="11">
        <v>30</v>
      </c>
      <c r="I5" s="11">
        <f t="shared" si="0"/>
        <v>4659000</v>
      </c>
      <c r="J5" s="9" t="s">
        <v>65</v>
      </c>
      <c r="K5" s="9" t="s">
        <v>66</v>
      </c>
      <c r="L5" s="9" t="s">
        <v>52</v>
      </c>
      <c r="M5" s="9" t="s">
        <v>52</v>
      </c>
      <c r="N5" s="9" t="s">
        <v>52</v>
      </c>
      <c r="O5" s="9"/>
      <c r="P5" s="9"/>
      <c r="Q5" s="9"/>
    </row>
    <row r="6" ht="27.95" customHeight="1" spans="1:17">
      <c r="A6" s="12"/>
      <c r="B6" s="7">
        <v>5</v>
      </c>
      <c r="C6" s="8" t="s">
        <v>67</v>
      </c>
      <c r="D6" s="9" t="s">
        <v>68</v>
      </c>
      <c r="E6" s="9" t="s">
        <v>69</v>
      </c>
      <c r="F6" s="11">
        <v>1000000</v>
      </c>
      <c r="G6" s="9">
        <v>63800</v>
      </c>
      <c r="H6" s="11">
        <v>10</v>
      </c>
      <c r="I6" s="11">
        <f t="shared" si="0"/>
        <v>638000</v>
      </c>
      <c r="J6" s="9" t="s">
        <v>70</v>
      </c>
      <c r="K6" s="9"/>
      <c r="L6" s="9" t="s">
        <v>52</v>
      </c>
      <c r="M6" s="9" t="s">
        <v>52</v>
      </c>
      <c r="N6" s="10" t="s">
        <v>59</v>
      </c>
      <c r="O6" s="9"/>
      <c r="P6" s="9"/>
      <c r="Q6" s="9"/>
    </row>
    <row r="7" ht="27.95" customHeight="1" spans="1:17">
      <c r="A7" s="12"/>
      <c r="B7" s="7">
        <v>6</v>
      </c>
      <c r="C7" s="8" t="s">
        <v>11</v>
      </c>
      <c r="D7" s="9" t="s">
        <v>71</v>
      </c>
      <c r="E7" s="9" t="s">
        <v>72</v>
      </c>
      <c r="F7" s="11">
        <v>3075000</v>
      </c>
      <c r="G7" s="9">
        <v>6200</v>
      </c>
      <c r="H7" s="11">
        <v>41</v>
      </c>
      <c r="I7" s="11">
        <f t="shared" si="0"/>
        <v>254200</v>
      </c>
      <c r="J7" s="9" t="s">
        <v>73</v>
      </c>
      <c r="K7" s="9" t="s">
        <v>74</v>
      </c>
      <c r="L7" s="9" t="s">
        <v>52</v>
      </c>
      <c r="M7" s="9" t="s">
        <v>52</v>
      </c>
      <c r="N7" s="9" t="s">
        <v>52</v>
      </c>
      <c r="O7" s="9" t="s">
        <v>52</v>
      </c>
      <c r="P7" s="9"/>
      <c r="Q7" s="9"/>
    </row>
    <row r="8" ht="27.95" customHeight="1" spans="1:17">
      <c r="A8" s="12"/>
      <c r="B8" s="7">
        <v>7</v>
      </c>
      <c r="C8" s="8" t="s">
        <v>75</v>
      </c>
      <c r="D8" s="9" t="s">
        <v>48</v>
      </c>
      <c r="E8" s="10" t="s">
        <v>76</v>
      </c>
      <c r="F8" s="11">
        <v>1000000</v>
      </c>
      <c r="G8" s="9">
        <v>993000</v>
      </c>
      <c r="H8" s="11">
        <v>1</v>
      </c>
      <c r="I8" s="11">
        <f t="shared" si="0"/>
        <v>993000</v>
      </c>
      <c r="J8" s="9" t="s">
        <v>50</v>
      </c>
      <c r="K8" s="9" t="s">
        <v>77</v>
      </c>
      <c r="L8" s="9" t="s">
        <v>52</v>
      </c>
      <c r="M8" s="9" t="s">
        <v>52</v>
      </c>
      <c r="N8" s="10" t="s">
        <v>53</v>
      </c>
      <c r="O8" s="9"/>
      <c r="P8" s="9"/>
      <c r="Q8" s="9"/>
    </row>
    <row r="9" ht="27.95" customHeight="1" spans="1:17">
      <c r="A9" s="12"/>
      <c r="B9" s="7">
        <v>8</v>
      </c>
      <c r="C9" s="8" t="s">
        <v>47</v>
      </c>
      <c r="D9" s="9" t="s">
        <v>48</v>
      </c>
      <c r="E9" s="10" t="s">
        <v>49</v>
      </c>
      <c r="F9" s="11">
        <v>1800000</v>
      </c>
      <c r="G9" s="9">
        <v>898500</v>
      </c>
      <c r="H9" s="11">
        <v>2</v>
      </c>
      <c r="I9" s="11">
        <f t="shared" si="0"/>
        <v>1797000</v>
      </c>
      <c r="J9" s="9" t="s">
        <v>50</v>
      </c>
      <c r="K9" s="9" t="s">
        <v>51</v>
      </c>
      <c r="L9" s="9" t="s">
        <v>52</v>
      </c>
      <c r="M9" s="9" t="s">
        <v>52</v>
      </c>
      <c r="N9" s="10" t="s">
        <v>53</v>
      </c>
      <c r="O9" s="9"/>
      <c r="P9" s="9"/>
      <c r="Q9" s="9"/>
    </row>
    <row r="10" ht="27.95" customHeight="1" spans="1:17">
      <c r="A10" s="12"/>
      <c r="B10" s="7">
        <v>9</v>
      </c>
      <c r="C10" s="8" t="s">
        <v>78</v>
      </c>
      <c r="D10" s="9" t="s">
        <v>79</v>
      </c>
      <c r="E10" s="10" t="s">
        <v>80</v>
      </c>
      <c r="F10" s="11">
        <v>2000000</v>
      </c>
      <c r="G10" s="9">
        <v>128000</v>
      </c>
      <c r="H10" s="11">
        <v>10</v>
      </c>
      <c r="I10" s="11">
        <f t="shared" si="0"/>
        <v>1280000</v>
      </c>
      <c r="J10" s="9" t="s">
        <v>65</v>
      </c>
      <c r="K10" s="9"/>
      <c r="L10" s="9" t="s">
        <v>52</v>
      </c>
      <c r="M10" s="9" t="s">
        <v>52</v>
      </c>
      <c r="N10" s="10" t="s">
        <v>59</v>
      </c>
      <c r="O10" s="9"/>
      <c r="P10" s="9"/>
      <c r="Q10" s="9"/>
    </row>
    <row r="11" ht="27.95" customHeight="1" spans="1:17">
      <c r="A11" s="12"/>
      <c r="B11" s="7">
        <v>10</v>
      </c>
      <c r="C11" s="8" t="s">
        <v>16</v>
      </c>
      <c r="D11" s="9" t="s">
        <v>81</v>
      </c>
      <c r="E11" s="9" t="s">
        <v>82</v>
      </c>
      <c r="F11" s="11">
        <v>1500000</v>
      </c>
      <c r="G11" s="9">
        <v>128000</v>
      </c>
      <c r="H11" s="11">
        <v>10</v>
      </c>
      <c r="I11" s="11">
        <f t="shared" si="0"/>
        <v>1280000</v>
      </c>
      <c r="J11" s="9" t="s">
        <v>83</v>
      </c>
      <c r="K11" s="9" t="s">
        <v>84</v>
      </c>
      <c r="L11" s="9" t="s">
        <v>52</v>
      </c>
      <c r="M11" s="9" t="s">
        <v>52</v>
      </c>
      <c r="N11" s="10" t="s">
        <v>85</v>
      </c>
      <c r="O11" s="9"/>
      <c r="P11" s="9"/>
      <c r="Q11" s="9"/>
    </row>
    <row r="12" ht="27.95" customHeight="1" spans="1:17">
      <c r="A12" s="12"/>
      <c r="B12" s="7">
        <v>11</v>
      </c>
      <c r="C12" s="8" t="s">
        <v>86</v>
      </c>
      <c r="D12" s="9" t="s">
        <v>87</v>
      </c>
      <c r="E12" s="9" t="s">
        <v>88</v>
      </c>
      <c r="F12" s="11">
        <v>2160000</v>
      </c>
      <c r="G12" s="9">
        <v>108000</v>
      </c>
      <c r="H12" s="11">
        <v>3</v>
      </c>
      <c r="I12" s="11">
        <f t="shared" si="0"/>
        <v>324000</v>
      </c>
      <c r="J12" s="9" t="s">
        <v>89</v>
      </c>
      <c r="K12" s="9" t="s">
        <v>90</v>
      </c>
      <c r="L12" s="9" t="s">
        <v>52</v>
      </c>
      <c r="M12" s="9" t="s">
        <v>52</v>
      </c>
      <c r="N12" s="10" t="s">
        <v>91</v>
      </c>
      <c r="O12" s="9"/>
      <c r="P12" s="9"/>
      <c r="Q12" s="10" t="s">
        <v>92</v>
      </c>
    </row>
    <row r="13" ht="27.95" customHeight="1" spans="1:17">
      <c r="A13" s="12"/>
      <c r="B13" s="7">
        <v>12</v>
      </c>
      <c r="C13" s="8" t="s">
        <v>93</v>
      </c>
      <c r="D13" s="9" t="s">
        <v>87</v>
      </c>
      <c r="E13" s="9" t="s">
        <v>94</v>
      </c>
      <c r="F13" s="11">
        <v>1620000</v>
      </c>
      <c r="G13" s="9">
        <v>10800</v>
      </c>
      <c r="H13" s="11">
        <v>81</v>
      </c>
      <c r="I13" s="11">
        <f t="shared" si="0"/>
        <v>874800</v>
      </c>
      <c r="J13" s="9" t="s">
        <v>95</v>
      </c>
      <c r="K13" s="9" t="s">
        <v>96</v>
      </c>
      <c r="L13" s="9" t="s">
        <v>52</v>
      </c>
      <c r="M13" s="9" t="s">
        <v>52</v>
      </c>
      <c r="N13" s="10" t="s">
        <v>59</v>
      </c>
      <c r="O13" s="9"/>
      <c r="P13" s="9"/>
      <c r="Q13" s="10"/>
    </row>
    <row r="14" ht="27.95" customHeight="1" spans="1:17">
      <c r="A14" s="12"/>
      <c r="B14" s="7">
        <v>13</v>
      </c>
      <c r="C14" s="8" t="s">
        <v>97</v>
      </c>
      <c r="D14" s="9" t="s">
        <v>98</v>
      </c>
      <c r="E14" s="9" t="s">
        <v>99</v>
      </c>
      <c r="F14" s="11">
        <v>2000000</v>
      </c>
      <c r="G14" s="9">
        <v>196860</v>
      </c>
      <c r="H14" s="11">
        <v>10</v>
      </c>
      <c r="I14" s="11">
        <f t="shared" si="0"/>
        <v>1968600</v>
      </c>
      <c r="J14" s="9" t="s">
        <v>100</v>
      </c>
      <c r="K14" s="9" t="s">
        <v>101</v>
      </c>
      <c r="L14" s="9" t="s">
        <v>52</v>
      </c>
      <c r="M14" s="9" t="s">
        <v>52</v>
      </c>
      <c r="N14" s="9" t="s">
        <v>52</v>
      </c>
      <c r="O14" s="9" t="s">
        <v>52</v>
      </c>
      <c r="P14" s="9"/>
      <c r="Q14" s="9"/>
    </row>
    <row r="15" ht="27.95" customHeight="1" spans="1:17">
      <c r="A15" s="12"/>
      <c r="B15" s="7">
        <v>14</v>
      </c>
      <c r="C15" s="8" t="s">
        <v>102</v>
      </c>
      <c r="D15" s="9" t="s">
        <v>103</v>
      </c>
      <c r="E15" s="9" t="s">
        <v>104</v>
      </c>
      <c r="F15" s="11">
        <v>1500000</v>
      </c>
      <c r="G15" s="9">
        <v>228000</v>
      </c>
      <c r="H15" s="11">
        <v>3</v>
      </c>
      <c r="I15" s="11">
        <f t="shared" si="0"/>
        <v>684000</v>
      </c>
      <c r="J15" s="9" t="s">
        <v>95</v>
      </c>
      <c r="K15" s="9" t="s">
        <v>96</v>
      </c>
      <c r="L15" s="9" t="s">
        <v>52</v>
      </c>
      <c r="M15" s="9" t="s">
        <v>52</v>
      </c>
      <c r="N15" s="10" t="s">
        <v>105</v>
      </c>
      <c r="O15" s="9"/>
      <c r="P15" s="9"/>
      <c r="Q15" s="10" t="s">
        <v>106</v>
      </c>
    </row>
    <row r="16" ht="27.95" customHeight="1" spans="1:17">
      <c r="A16" s="12"/>
      <c r="B16" s="7">
        <v>15</v>
      </c>
      <c r="C16" s="8" t="s">
        <v>17</v>
      </c>
      <c r="D16" s="9" t="s">
        <v>107</v>
      </c>
      <c r="E16" s="9" t="s">
        <v>108</v>
      </c>
      <c r="F16" s="11">
        <v>6600000</v>
      </c>
      <c r="G16" s="9">
        <v>180000</v>
      </c>
      <c r="H16" s="11">
        <v>3</v>
      </c>
      <c r="I16" s="11">
        <f t="shared" si="0"/>
        <v>540000</v>
      </c>
      <c r="J16" s="9" t="s">
        <v>109</v>
      </c>
      <c r="K16" s="9" t="s">
        <v>110</v>
      </c>
      <c r="L16" s="9" t="s">
        <v>52</v>
      </c>
      <c r="M16" s="9" t="s">
        <v>52</v>
      </c>
      <c r="N16" s="9" t="s">
        <v>52</v>
      </c>
      <c r="O16" s="9" t="s">
        <v>52</v>
      </c>
      <c r="P16" s="9"/>
      <c r="Q16" s="9"/>
    </row>
    <row r="17" ht="27.95" customHeight="1" spans="1:17">
      <c r="A17" s="12"/>
      <c r="B17" s="7">
        <v>16</v>
      </c>
      <c r="C17" s="8" t="s">
        <v>15</v>
      </c>
      <c r="D17" s="9" t="s">
        <v>107</v>
      </c>
      <c r="E17" s="9" t="s">
        <v>111</v>
      </c>
      <c r="F17" s="11">
        <v>2400000</v>
      </c>
      <c r="G17" s="9">
        <v>380000</v>
      </c>
      <c r="H17" s="11">
        <v>3</v>
      </c>
      <c r="I17" s="11">
        <f t="shared" si="0"/>
        <v>1140000</v>
      </c>
      <c r="J17" s="9" t="s">
        <v>83</v>
      </c>
      <c r="K17" s="9" t="s">
        <v>112</v>
      </c>
      <c r="L17" s="9" t="s">
        <v>52</v>
      </c>
      <c r="M17" s="9" t="s">
        <v>52</v>
      </c>
      <c r="N17" s="9" t="s">
        <v>52</v>
      </c>
      <c r="O17" s="9" t="s">
        <v>52</v>
      </c>
      <c r="P17" s="9"/>
      <c r="Q17" s="47"/>
    </row>
    <row r="18" ht="27.95" customHeight="1" spans="1:17">
      <c r="A18" s="12"/>
      <c r="B18" s="7">
        <v>17</v>
      </c>
      <c r="C18" s="8" t="s">
        <v>26</v>
      </c>
      <c r="D18" s="9" t="s">
        <v>113</v>
      </c>
      <c r="E18" s="9" t="s">
        <v>114</v>
      </c>
      <c r="F18" s="11">
        <v>1488585</v>
      </c>
      <c r="G18" s="9">
        <v>490000</v>
      </c>
      <c r="H18" s="11">
        <v>3</v>
      </c>
      <c r="I18" s="11">
        <f t="shared" si="0"/>
        <v>1470000</v>
      </c>
      <c r="J18" s="9" t="s">
        <v>115</v>
      </c>
      <c r="K18" s="9"/>
      <c r="L18" s="9" t="s">
        <v>52</v>
      </c>
      <c r="M18" s="9" t="s">
        <v>52</v>
      </c>
      <c r="N18" s="10" t="s">
        <v>59</v>
      </c>
      <c r="O18" s="9"/>
      <c r="P18" s="9"/>
      <c r="Q18" s="48" t="s">
        <v>116</v>
      </c>
    </row>
    <row r="19" ht="27.95" customHeight="1" spans="1:17">
      <c r="A19" s="12"/>
      <c r="B19" s="7">
        <v>18</v>
      </c>
      <c r="C19" s="8" t="s">
        <v>117</v>
      </c>
      <c r="D19" s="9" t="s">
        <v>118</v>
      </c>
      <c r="E19" s="9" t="s">
        <v>119</v>
      </c>
      <c r="F19" s="11">
        <v>1193308</v>
      </c>
      <c r="G19" s="9">
        <v>130000</v>
      </c>
      <c r="H19" s="11">
        <v>2</v>
      </c>
      <c r="I19" s="11">
        <f t="shared" si="0"/>
        <v>260000</v>
      </c>
      <c r="J19" s="9" t="s">
        <v>120</v>
      </c>
      <c r="K19" s="9" t="s">
        <v>121</v>
      </c>
      <c r="L19" s="9" t="s">
        <v>52</v>
      </c>
      <c r="M19" s="9" t="s">
        <v>52</v>
      </c>
      <c r="N19" s="9" t="s">
        <v>52</v>
      </c>
      <c r="O19" s="9"/>
      <c r="P19" s="9"/>
      <c r="Q19" s="47"/>
    </row>
    <row r="20" ht="27.95" customHeight="1" spans="1:17">
      <c r="A20" s="12"/>
      <c r="B20" s="7">
        <v>19</v>
      </c>
      <c r="C20" s="13" t="s">
        <v>122</v>
      </c>
      <c r="D20" s="14"/>
      <c r="E20" s="14"/>
      <c r="F20" s="11">
        <v>1900000</v>
      </c>
      <c r="G20" s="9">
        <f t="shared" ref="G20:G37" si="1">I20/H20</f>
        <v>0</v>
      </c>
      <c r="H20" s="11">
        <v>10</v>
      </c>
      <c r="I20" s="11"/>
      <c r="J20" s="9"/>
      <c r="K20" s="9"/>
      <c r="L20" s="10" t="s">
        <v>123</v>
      </c>
      <c r="M20" s="9"/>
      <c r="N20" s="10"/>
      <c r="O20" s="9"/>
      <c r="P20" s="9"/>
      <c r="Q20" s="48"/>
    </row>
    <row r="21" ht="27.95" customHeight="1" spans="1:17">
      <c r="A21" s="15" t="s">
        <v>124</v>
      </c>
      <c r="B21" s="16">
        <v>1</v>
      </c>
      <c r="C21" s="5" t="s">
        <v>125</v>
      </c>
      <c r="D21" s="17" t="s">
        <v>126</v>
      </c>
      <c r="E21" s="17" t="s">
        <v>127</v>
      </c>
      <c r="F21" s="18">
        <v>336000</v>
      </c>
      <c r="G21" s="17">
        <f t="shared" si="1"/>
        <v>4900</v>
      </c>
      <c r="H21" s="18">
        <v>56</v>
      </c>
      <c r="I21" s="18">
        <v>274400</v>
      </c>
      <c r="J21" s="17" t="s">
        <v>128</v>
      </c>
      <c r="K21" s="17" t="s">
        <v>129</v>
      </c>
      <c r="L21" s="17" t="s">
        <v>52</v>
      </c>
      <c r="M21" s="17" t="s">
        <v>130</v>
      </c>
      <c r="N21" s="22"/>
      <c r="O21" s="17"/>
      <c r="P21" s="17"/>
      <c r="Q21" s="18"/>
    </row>
    <row r="22" ht="33" customHeight="1" spans="1:17">
      <c r="A22" s="19"/>
      <c r="B22" s="16">
        <v>2</v>
      </c>
      <c r="C22" s="20" t="s">
        <v>131</v>
      </c>
      <c r="D22" s="17" t="s">
        <v>55</v>
      </c>
      <c r="E22" s="17" t="s">
        <v>132</v>
      </c>
      <c r="F22" s="18">
        <v>700000</v>
      </c>
      <c r="G22" s="21">
        <f t="shared" si="1"/>
        <v>677700</v>
      </c>
      <c r="H22" s="18">
        <v>1</v>
      </c>
      <c r="I22" s="18">
        <v>677700</v>
      </c>
      <c r="J22" s="17" t="s">
        <v>133</v>
      </c>
      <c r="K22" s="17" t="s">
        <v>134</v>
      </c>
      <c r="L22" s="17" t="s">
        <v>52</v>
      </c>
      <c r="M22" s="17" t="s">
        <v>52</v>
      </c>
      <c r="N22" s="22" t="s">
        <v>59</v>
      </c>
      <c r="O22" s="17"/>
      <c r="P22" s="17"/>
      <c r="Q22" s="18"/>
    </row>
    <row r="23" ht="27.95" customHeight="1" spans="1:17">
      <c r="A23" s="19"/>
      <c r="B23" s="16">
        <v>3</v>
      </c>
      <c r="C23" s="5" t="s">
        <v>135</v>
      </c>
      <c r="D23" s="17" t="s">
        <v>136</v>
      </c>
      <c r="E23" s="17" t="s">
        <v>137</v>
      </c>
      <c r="F23" s="18">
        <v>784000</v>
      </c>
      <c r="G23" s="17">
        <f t="shared" si="1"/>
        <v>9800</v>
      </c>
      <c r="H23" s="18">
        <v>55</v>
      </c>
      <c r="I23" s="18">
        <v>539000</v>
      </c>
      <c r="J23" s="17" t="s">
        <v>70</v>
      </c>
      <c r="K23" s="17" t="s">
        <v>138</v>
      </c>
      <c r="L23" s="17" t="s">
        <v>52</v>
      </c>
      <c r="M23" s="41" t="s">
        <v>139</v>
      </c>
      <c r="N23" s="17"/>
      <c r="O23" s="17"/>
      <c r="P23" s="17"/>
      <c r="Q23" s="18"/>
    </row>
    <row r="24" ht="27.95" customHeight="1" spans="1:17">
      <c r="A24" s="19"/>
      <c r="B24" s="16">
        <v>4</v>
      </c>
      <c r="C24" s="5" t="s">
        <v>140</v>
      </c>
      <c r="D24" s="17" t="s">
        <v>55</v>
      </c>
      <c r="E24" s="17" t="s">
        <v>141</v>
      </c>
      <c r="F24" s="18">
        <v>900000</v>
      </c>
      <c r="G24" s="17">
        <f t="shared" si="1"/>
        <v>296300</v>
      </c>
      <c r="H24" s="18">
        <v>3</v>
      </c>
      <c r="I24" s="18">
        <v>888900</v>
      </c>
      <c r="J24" s="17" t="s">
        <v>133</v>
      </c>
      <c r="K24" s="17" t="s">
        <v>134</v>
      </c>
      <c r="L24" s="17" t="s">
        <v>52</v>
      </c>
      <c r="M24" s="17" t="s">
        <v>52</v>
      </c>
      <c r="N24" s="17"/>
      <c r="O24" s="17"/>
      <c r="P24" s="17"/>
      <c r="Q24" s="18"/>
    </row>
    <row r="25" ht="33" customHeight="1" spans="1:17">
      <c r="A25" s="19"/>
      <c r="B25" s="16">
        <v>5</v>
      </c>
      <c r="C25" s="5" t="s">
        <v>142</v>
      </c>
      <c r="D25" s="17" t="s">
        <v>143</v>
      </c>
      <c r="E25" s="22" t="s">
        <v>144</v>
      </c>
      <c r="F25" s="18">
        <v>200000</v>
      </c>
      <c r="G25" s="17">
        <f t="shared" si="1"/>
        <v>199000</v>
      </c>
      <c r="H25" s="18">
        <v>1</v>
      </c>
      <c r="I25" s="18">
        <v>199000</v>
      </c>
      <c r="J25" s="17" t="s">
        <v>120</v>
      </c>
      <c r="K25" s="17" t="s">
        <v>121</v>
      </c>
      <c r="L25" s="17" t="s">
        <v>52</v>
      </c>
      <c r="M25" s="17" t="s">
        <v>52</v>
      </c>
      <c r="N25" s="22" t="s">
        <v>59</v>
      </c>
      <c r="O25" s="17"/>
      <c r="P25" s="17"/>
      <c r="Q25" s="18"/>
    </row>
    <row r="26" s="2" customFormat="1" ht="27.95" customHeight="1" spans="1:17">
      <c r="A26" s="19"/>
      <c r="B26" s="16">
        <v>6</v>
      </c>
      <c r="C26" s="23" t="s">
        <v>145</v>
      </c>
      <c r="D26" s="17" t="s">
        <v>55</v>
      </c>
      <c r="E26" s="17" t="s">
        <v>146</v>
      </c>
      <c r="F26" s="18">
        <v>360000</v>
      </c>
      <c r="G26" s="21">
        <f t="shared" si="1"/>
        <v>57700</v>
      </c>
      <c r="H26" s="18">
        <v>6</v>
      </c>
      <c r="I26" s="18">
        <v>346200</v>
      </c>
      <c r="J26" s="17" t="s">
        <v>133</v>
      </c>
      <c r="K26" s="17" t="s">
        <v>134</v>
      </c>
      <c r="L26" s="17" t="s">
        <v>52</v>
      </c>
      <c r="M26" s="17" t="s">
        <v>52</v>
      </c>
      <c r="N26" s="22" t="s">
        <v>59</v>
      </c>
      <c r="O26" s="17"/>
      <c r="P26" s="17"/>
      <c r="Q26" s="18"/>
    </row>
    <row r="27" ht="27.95" customHeight="1" spans="1:17">
      <c r="A27" s="19"/>
      <c r="B27" s="16">
        <v>7</v>
      </c>
      <c r="C27" s="5" t="s">
        <v>147</v>
      </c>
      <c r="D27" s="17" t="s">
        <v>148</v>
      </c>
      <c r="E27" s="17" t="s">
        <v>149</v>
      </c>
      <c r="F27" s="18">
        <v>204000</v>
      </c>
      <c r="G27" s="17">
        <f t="shared" si="1"/>
        <v>21800</v>
      </c>
      <c r="H27" s="18">
        <v>6</v>
      </c>
      <c r="I27" s="18">
        <v>130800</v>
      </c>
      <c r="J27" s="17" t="s">
        <v>150</v>
      </c>
      <c r="K27" s="17" t="s">
        <v>151</v>
      </c>
      <c r="L27" s="17" t="s">
        <v>52</v>
      </c>
      <c r="M27" s="17" t="s">
        <v>52</v>
      </c>
      <c r="N27" s="42" t="s">
        <v>59</v>
      </c>
      <c r="O27" s="17"/>
      <c r="P27" s="17"/>
      <c r="Q27" s="18"/>
    </row>
    <row r="28" ht="27.95" customHeight="1" spans="1:17">
      <c r="A28" s="19"/>
      <c r="B28" s="16">
        <v>8</v>
      </c>
      <c r="C28" s="5" t="s">
        <v>152</v>
      </c>
      <c r="D28" s="17" t="s">
        <v>153</v>
      </c>
      <c r="E28" s="17" t="s">
        <v>154</v>
      </c>
      <c r="F28" s="18">
        <v>360000</v>
      </c>
      <c r="G28" s="17">
        <f t="shared" si="1"/>
        <v>20000</v>
      </c>
      <c r="H28" s="18">
        <v>12</v>
      </c>
      <c r="I28" s="18">
        <v>240000</v>
      </c>
      <c r="J28" s="17" t="s">
        <v>155</v>
      </c>
      <c r="K28" s="17" t="s">
        <v>156</v>
      </c>
      <c r="L28" s="17" t="s">
        <v>52</v>
      </c>
      <c r="M28" s="17" t="s">
        <v>52</v>
      </c>
      <c r="N28" s="17"/>
      <c r="O28" s="17"/>
      <c r="P28" s="17"/>
      <c r="Q28" s="18"/>
    </row>
    <row r="29" ht="27.95" customHeight="1" spans="1:17">
      <c r="A29" s="19"/>
      <c r="B29" s="16">
        <v>9</v>
      </c>
      <c r="C29" s="5" t="s">
        <v>157</v>
      </c>
      <c r="D29" s="17" t="s">
        <v>158</v>
      </c>
      <c r="E29" s="17" t="s">
        <v>159</v>
      </c>
      <c r="F29" s="18">
        <v>280000</v>
      </c>
      <c r="G29" s="17">
        <f t="shared" si="1"/>
        <v>35000</v>
      </c>
      <c r="H29" s="18">
        <v>7</v>
      </c>
      <c r="I29" s="18">
        <v>245000</v>
      </c>
      <c r="J29" s="17" t="s">
        <v>160</v>
      </c>
      <c r="K29" s="17" t="s">
        <v>161</v>
      </c>
      <c r="L29" s="17" t="s">
        <v>52</v>
      </c>
      <c r="M29" s="17" t="s">
        <v>52</v>
      </c>
      <c r="N29" s="43" t="s">
        <v>162</v>
      </c>
      <c r="O29" s="17"/>
      <c r="P29" s="17"/>
      <c r="Q29" s="18"/>
    </row>
    <row r="30" ht="27.95" customHeight="1" spans="1:17">
      <c r="A30" s="19"/>
      <c r="B30" s="16">
        <v>11</v>
      </c>
      <c r="C30" s="23" t="s">
        <v>163</v>
      </c>
      <c r="D30" s="17" t="s">
        <v>164</v>
      </c>
      <c r="E30" s="17" t="s">
        <v>165</v>
      </c>
      <c r="F30" s="18">
        <v>280000</v>
      </c>
      <c r="G30" s="21">
        <f t="shared" si="1"/>
        <v>19950</v>
      </c>
      <c r="H30" s="18">
        <v>14</v>
      </c>
      <c r="I30" s="18">
        <v>279300</v>
      </c>
      <c r="J30" s="17" t="s">
        <v>120</v>
      </c>
      <c r="K30" s="17" t="s">
        <v>121</v>
      </c>
      <c r="L30" s="17" t="s">
        <v>52</v>
      </c>
      <c r="M30" s="17" t="s">
        <v>52</v>
      </c>
      <c r="N30" s="22" t="s">
        <v>59</v>
      </c>
      <c r="O30" s="17"/>
      <c r="P30" s="17"/>
      <c r="Q30" s="18"/>
    </row>
    <row r="31" ht="27.95" customHeight="1" spans="1:17">
      <c r="A31" s="19"/>
      <c r="B31" s="16">
        <v>12</v>
      </c>
      <c r="C31" s="23" t="s">
        <v>166</v>
      </c>
      <c r="D31" s="17" t="s">
        <v>167</v>
      </c>
      <c r="E31" s="17" t="s">
        <v>168</v>
      </c>
      <c r="F31" s="18">
        <v>900000</v>
      </c>
      <c r="G31" s="21">
        <f t="shared" si="1"/>
        <v>299800</v>
      </c>
      <c r="H31" s="18">
        <v>3</v>
      </c>
      <c r="I31" s="18">
        <v>899400</v>
      </c>
      <c r="J31" s="17" t="s">
        <v>169</v>
      </c>
      <c r="K31" s="17" t="s">
        <v>170</v>
      </c>
      <c r="L31" s="17" t="s">
        <v>52</v>
      </c>
      <c r="M31" s="17" t="s">
        <v>52</v>
      </c>
      <c r="N31" s="22" t="s">
        <v>59</v>
      </c>
      <c r="O31" s="17"/>
      <c r="P31" s="17"/>
      <c r="Q31" s="18"/>
    </row>
    <row r="32" ht="27.95" customHeight="1" spans="1:17">
      <c r="A32" s="19"/>
      <c r="B32" s="16">
        <v>13</v>
      </c>
      <c r="C32" s="23" t="s">
        <v>171</v>
      </c>
      <c r="D32" s="17" t="s">
        <v>172</v>
      </c>
      <c r="E32" s="17" t="s">
        <v>173</v>
      </c>
      <c r="F32" s="18">
        <v>200000</v>
      </c>
      <c r="G32" s="21">
        <f t="shared" si="1"/>
        <v>19800</v>
      </c>
      <c r="H32" s="18">
        <v>10</v>
      </c>
      <c r="I32" s="18">
        <v>198000</v>
      </c>
      <c r="J32" s="17" t="s">
        <v>174</v>
      </c>
      <c r="K32" s="17" t="s">
        <v>175</v>
      </c>
      <c r="L32" s="17" t="s">
        <v>52</v>
      </c>
      <c r="M32" s="17" t="s">
        <v>52</v>
      </c>
      <c r="N32" s="22" t="s">
        <v>162</v>
      </c>
      <c r="O32" s="17"/>
      <c r="P32" s="17"/>
      <c r="Q32" s="18"/>
    </row>
    <row r="33" ht="27.95" customHeight="1" spans="1:17">
      <c r="A33" s="19"/>
      <c r="B33" s="16">
        <v>14</v>
      </c>
      <c r="C33" s="23" t="s">
        <v>176</v>
      </c>
      <c r="D33" s="17" t="s">
        <v>177</v>
      </c>
      <c r="E33" s="17" t="s">
        <v>178</v>
      </c>
      <c r="F33" s="18">
        <v>400000</v>
      </c>
      <c r="G33" s="21">
        <f t="shared" si="1"/>
        <v>35000</v>
      </c>
      <c r="H33" s="18">
        <v>10</v>
      </c>
      <c r="I33" s="18">
        <v>350000</v>
      </c>
      <c r="J33" s="17" t="s">
        <v>179</v>
      </c>
      <c r="K33" s="17" t="s">
        <v>180</v>
      </c>
      <c r="L33" s="17" t="s">
        <v>52</v>
      </c>
      <c r="M33" s="17" t="s">
        <v>52</v>
      </c>
      <c r="N33" s="22" t="s">
        <v>162</v>
      </c>
      <c r="O33" s="17"/>
      <c r="P33" s="17"/>
      <c r="Q33" s="18"/>
    </row>
    <row r="34" ht="27.95" customHeight="1" spans="1:17">
      <c r="A34" s="19"/>
      <c r="B34" s="16">
        <v>15</v>
      </c>
      <c r="C34" s="23" t="s">
        <v>181</v>
      </c>
      <c r="D34" s="17" t="s">
        <v>172</v>
      </c>
      <c r="E34" s="17" t="s">
        <v>182</v>
      </c>
      <c r="F34" s="18"/>
      <c r="G34" s="21">
        <f t="shared" si="1"/>
        <v>2980</v>
      </c>
      <c r="H34" s="18">
        <v>132</v>
      </c>
      <c r="I34" s="18">
        <v>393360</v>
      </c>
      <c r="J34" s="17" t="s">
        <v>174</v>
      </c>
      <c r="K34" s="17" t="s">
        <v>175</v>
      </c>
      <c r="L34" s="17" t="s">
        <v>52</v>
      </c>
      <c r="M34" s="17" t="s">
        <v>52</v>
      </c>
      <c r="N34" s="22" t="s">
        <v>162</v>
      </c>
      <c r="O34" s="17"/>
      <c r="P34" s="17"/>
      <c r="Q34" s="18"/>
    </row>
    <row r="35" ht="27.95" customHeight="1" spans="1:17">
      <c r="A35" s="19"/>
      <c r="B35" s="16">
        <v>16</v>
      </c>
      <c r="C35" s="5" t="s">
        <v>183</v>
      </c>
      <c r="D35" s="17" t="s">
        <v>184</v>
      </c>
      <c r="E35" s="17" t="s">
        <v>185</v>
      </c>
      <c r="F35" s="18">
        <v>320000</v>
      </c>
      <c r="G35" s="17">
        <f t="shared" si="1"/>
        <v>26800</v>
      </c>
      <c r="H35" s="18">
        <v>2</v>
      </c>
      <c r="I35" s="18">
        <v>53600</v>
      </c>
      <c r="J35" s="17" t="s">
        <v>150</v>
      </c>
      <c r="K35" s="17" t="s">
        <v>151</v>
      </c>
      <c r="L35" s="17" t="s">
        <v>52</v>
      </c>
      <c r="M35" s="17" t="s">
        <v>52</v>
      </c>
      <c r="N35" s="22" t="s">
        <v>59</v>
      </c>
      <c r="O35" s="17"/>
      <c r="P35" s="17"/>
      <c r="Q35" s="18"/>
    </row>
    <row r="36" ht="27.95" customHeight="1" spans="1:17">
      <c r="A36" s="19"/>
      <c r="B36" s="16">
        <v>17</v>
      </c>
      <c r="C36" s="23" t="s">
        <v>186</v>
      </c>
      <c r="D36" s="17" t="s">
        <v>55</v>
      </c>
      <c r="E36" s="17" t="s">
        <v>187</v>
      </c>
      <c r="F36" s="18">
        <v>300000</v>
      </c>
      <c r="G36" s="21">
        <f t="shared" si="1"/>
        <v>15000</v>
      </c>
      <c r="H36" s="18">
        <v>20</v>
      </c>
      <c r="I36" s="18">
        <v>300000</v>
      </c>
      <c r="J36" s="17" t="s">
        <v>188</v>
      </c>
      <c r="K36" s="17"/>
      <c r="L36" s="17" t="s">
        <v>52</v>
      </c>
      <c r="M36" s="17" t="s">
        <v>52</v>
      </c>
      <c r="N36" s="22" t="s">
        <v>59</v>
      </c>
      <c r="O36" s="17"/>
      <c r="P36" s="17"/>
      <c r="Q36" s="18"/>
    </row>
    <row r="37" ht="27.95" customHeight="1" spans="1:17">
      <c r="A37" s="19"/>
      <c r="B37" s="16">
        <v>18</v>
      </c>
      <c r="C37" s="23" t="s">
        <v>189</v>
      </c>
      <c r="D37" s="17" t="s">
        <v>55</v>
      </c>
      <c r="E37" s="17" t="s">
        <v>190</v>
      </c>
      <c r="F37" s="18">
        <v>900000</v>
      </c>
      <c r="G37" s="21">
        <f t="shared" si="1"/>
        <v>289000</v>
      </c>
      <c r="H37" s="18">
        <v>3</v>
      </c>
      <c r="I37" s="18">
        <v>867000</v>
      </c>
      <c r="J37" s="17" t="s">
        <v>133</v>
      </c>
      <c r="K37" s="17" t="s">
        <v>134</v>
      </c>
      <c r="L37" s="17" t="s">
        <v>52</v>
      </c>
      <c r="M37" s="17" t="s">
        <v>52</v>
      </c>
      <c r="N37" s="22" t="s">
        <v>59</v>
      </c>
      <c r="O37" s="17"/>
      <c r="P37" s="17"/>
      <c r="Q37" s="18"/>
    </row>
    <row r="38" ht="33" customHeight="1" spans="1:17">
      <c r="A38" s="19"/>
      <c r="B38" s="16">
        <v>19</v>
      </c>
      <c r="C38" s="23" t="s">
        <v>191</v>
      </c>
      <c r="D38" s="17" t="s">
        <v>55</v>
      </c>
      <c r="E38" s="17" t="s">
        <v>192</v>
      </c>
      <c r="F38" s="24">
        <v>1170000</v>
      </c>
      <c r="G38" s="21">
        <v>67250</v>
      </c>
      <c r="H38" s="18">
        <v>3</v>
      </c>
      <c r="I38" s="18">
        <v>201750</v>
      </c>
      <c r="J38" s="17" t="s">
        <v>133</v>
      </c>
      <c r="K38" s="17" t="s">
        <v>134</v>
      </c>
      <c r="L38" s="17" t="s">
        <v>52</v>
      </c>
      <c r="M38" s="17" t="s">
        <v>52</v>
      </c>
      <c r="N38" s="22" t="s">
        <v>59</v>
      </c>
      <c r="O38" s="17"/>
      <c r="P38" s="17"/>
      <c r="Q38" s="18"/>
    </row>
    <row r="39" ht="33" customHeight="1" spans="1:17">
      <c r="A39" s="19"/>
      <c r="B39" s="16">
        <v>20</v>
      </c>
      <c r="C39" s="23" t="s">
        <v>193</v>
      </c>
      <c r="D39" s="17" t="s">
        <v>55</v>
      </c>
      <c r="E39" s="17" t="s">
        <v>192</v>
      </c>
      <c r="F39" s="25"/>
      <c r="G39" s="21">
        <f t="shared" ref="G39:G44" si="2">I39/H39</f>
        <v>77250</v>
      </c>
      <c r="H39" s="18">
        <v>12</v>
      </c>
      <c r="I39" s="18">
        <v>927000</v>
      </c>
      <c r="J39" s="17" t="s">
        <v>133</v>
      </c>
      <c r="K39" s="17" t="s">
        <v>134</v>
      </c>
      <c r="L39" s="17" t="s">
        <v>52</v>
      </c>
      <c r="M39" s="17" t="s">
        <v>52</v>
      </c>
      <c r="N39" s="22" t="s">
        <v>59</v>
      </c>
      <c r="O39" s="17"/>
      <c r="P39" s="17"/>
      <c r="Q39" s="18"/>
    </row>
    <row r="40" ht="27.95" customHeight="1" spans="1:17">
      <c r="A40" s="19"/>
      <c r="B40" s="16">
        <v>21</v>
      </c>
      <c r="C40" s="23" t="s">
        <v>194</v>
      </c>
      <c r="D40" s="17" t="s">
        <v>195</v>
      </c>
      <c r="E40" s="17" t="s">
        <v>196</v>
      </c>
      <c r="F40" s="18">
        <v>240000</v>
      </c>
      <c r="G40" s="21">
        <f t="shared" si="2"/>
        <v>18125</v>
      </c>
      <c r="H40" s="18">
        <v>8</v>
      </c>
      <c r="I40" s="18">
        <v>145000</v>
      </c>
      <c r="J40" s="17" t="s">
        <v>197</v>
      </c>
      <c r="K40" s="17" t="s">
        <v>198</v>
      </c>
      <c r="L40" s="17" t="s">
        <v>52</v>
      </c>
      <c r="M40" s="17" t="s">
        <v>52</v>
      </c>
      <c r="N40" s="22" t="s">
        <v>59</v>
      </c>
      <c r="O40" s="17"/>
      <c r="P40" s="17"/>
      <c r="Q40" s="18"/>
    </row>
    <row r="41" ht="27.95" customHeight="1" spans="1:17">
      <c r="A41" s="19"/>
      <c r="B41" s="16">
        <v>22</v>
      </c>
      <c r="C41" s="23" t="s">
        <v>199</v>
      </c>
      <c r="D41" s="17" t="s">
        <v>55</v>
      </c>
      <c r="E41" s="17" t="s">
        <v>200</v>
      </c>
      <c r="F41" s="18">
        <v>950000</v>
      </c>
      <c r="G41" s="21">
        <f t="shared" si="2"/>
        <v>92000</v>
      </c>
      <c r="H41" s="18">
        <v>10</v>
      </c>
      <c r="I41" s="18">
        <v>920000</v>
      </c>
      <c r="J41" s="17" t="s">
        <v>133</v>
      </c>
      <c r="K41" s="17" t="s">
        <v>134</v>
      </c>
      <c r="L41" s="17" t="s">
        <v>52</v>
      </c>
      <c r="M41" s="17" t="s">
        <v>52</v>
      </c>
      <c r="N41" s="22" t="s">
        <v>59</v>
      </c>
      <c r="O41" s="17"/>
      <c r="P41" s="17"/>
      <c r="Q41" s="18"/>
    </row>
    <row r="42" ht="27.95" customHeight="1" spans="1:17">
      <c r="A42" s="19"/>
      <c r="B42" s="16">
        <v>23</v>
      </c>
      <c r="C42" s="5" t="s">
        <v>201</v>
      </c>
      <c r="D42" s="17" t="s">
        <v>103</v>
      </c>
      <c r="E42" s="17" t="s">
        <v>202</v>
      </c>
      <c r="F42" s="18">
        <v>200000</v>
      </c>
      <c r="G42" s="17">
        <f t="shared" si="2"/>
        <v>196000</v>
      </c>
      <c r="H42" s="18">
        <v>1</v>
      </c>
      <c r="I42" s="18">
        <v>196000</v>
      </c>
      <c r="J42" s="17" t="s">
        <v>95</v>
      </c>
      <c r="K42" s="17" t="s">
        <v>203</v>
      </c>
      <c r="L42" s="17" t="s">
        <v>52</v>
      </c>
      <c r="M42" s="17" t="s">
        <v>52</v>
      </c>
      <c r="N42" s="22" t="s">
        <v>59</v>
      </c>
      <c r="O42" s="17"/>
      <c r="P42" s="17"/>
      <c r="Q42" s="18"/>
    </row>
    <row r="43" ht="27.95" customHeight="1" spans="1:17">
      <c r="A43" s="19"/>
      <c r="B43" s="16">
        <v>24</v>
      </c>
      <c r="C43" s="23" t="s">
        <v>204</v>
      </c>
      <c r="D43" s="17" t="s">
        <v>87</v>
      </c>
      <c r="E43" s="22" t="s">
        <v>205</v>
      </c>
      <c r="F43" s="18">
        <v>200000</v>
      </c>
      <c r="G43" s="21">
        <f t="shared" si="2"/>
        <v>39000</v>
      </c>
      <c r="H43" s="18">
        <v>5</v>
      </c>
      <c r="I43" s="18">
        <v>195000</v>
      </c>
      <c r="J43" s="17" t="s">
        <v>197</v>
      </c>
      <c r="K43" s="17" t="s">
        <v>198</v>
      </c>
      <c r="L43" s="17" t="s">
        <v>52</v>
      </c>
      <c r="M43" s="17" t="s">
        <v>52</v>
      </c>
      <c r="N43" s="22" t="s">
        <v>59</v>
      </c>
      <c r="O43" s="17"/>
      <c r="P43" s="17"/>
      <c r="Q43" s="18"/>
    </row>
    <row r="44" ht="27.95" customHeight="1" spans="1:17">
      <c r="A44" s="19"/>
      <c r="B44" s="16">
        <v>25</v>
      </c>
      <c r="C44" s="5" t="s">
        <v>206</v>
      </c>
      <c r="D44" s="17" t="s">
        <v>207</v>
      </c>
      <c r="E44" s="17" t="s">
        <v>208</v>
      </c>
      <c r="F44" s="18">
        <v>200000</v>
      </c>
      <c r="G44" s="17">
        <f t="shared" si="2"/>
        <v>60000</v>
      </c>
      <c r="H44" s="18">
        <v>2</v>
      </c>
      <c r="I44" s="18">
        <v>120000</v>
      </c>
      <c r="J44" s="17" t="s">
        <v>209</v>
      </c>
      <c r="K44" s="17" t="s">
        <v>210</v>
      </c>
      <c r="L44" s="17" t="s">
        <v>52</v>
      </c>
      <c r="M44" s="17" t="s">
        <v>52</v>
      </c>
      <c r="N44" s="22" t="s">
        <v>59</v>
      </c>
      <c r="O44" s="17"/>
      <c r="P44" s="17"/>
      <c r="Q44" s="18"/>
    </row>
    <row r="45" ht="27.95" customHeight="1" spans="1:17">
      <c r="A45" s="19"/>
      <c r="B45" s="16">
        <v>10</v>
      </c>
      <c r="C45" s="26" t="s">
        <v>211</v>
      </c>
      <c r="D45" s="27" t="s">
        <v>212</v>
      </c>
      <c r="E45" s="27" t="s">
        <v>213</v>
      </c>
      <c r="F45" s="28">
        <v>560000</v>
      </c>
      <c r="G45" s="27">
        <v>41800</v>
      </c>
      <c r="H45" s="28">
        <v>10</v>
      </c>
      <c r="I45" s="18"/>
      <c r="J45" s="17" t="s">
        <v>214</v>
      </c>
      <c r="K45" s="17" t="s">
        <v>215</v>
      </c>
      <c r="L45" s="17" t="s">
        <v>52</v>
      </c>
      <c r="M45" s="41" t="s">
        <v>139</v>
      </c>
      <c r="N45" s="17"/>
      <c r="O45" s="17"/>
      <c r="P45" s="17"/>
      <c r="Q45" s="18"/>
    </row>
    <row r="46" ht="27.95" customHeight="1" spans="1:17">
      <c r="A46" s="29"/>
      <c r="B46" s="16">
        <v>26</v>
      </c>
      <c r="C46" s="26" t="s">
        <v>216</v>
      </c>
      <c r="D46" s="30"/>
      <c r="E46" s="31"/>
      <c r="F46" s="18">
        <v>160000</v>
      </c>
      <c r="G46" s="31"/>
      <c r="H46" s="18">
        <v>8</v>
      </c>
      <c r="I46" s="31"/>
      <c r="J46" s="31"/>
      <c r="K46" s="30"/>
      <c r="L46" s="42" t="s">
        <v>217</v>
      </c>
      <c r="M46" s="17"/>
      <c r="N46" s="17"/>
      <c r="O46" s="17"/>
      <c r="P46" s="17"/>
      <c r="Q46" s="30"/>
    </row>
    <row r="47" s="3" customFormat="1" ht="27.95" customHeight="1" spans="1:17">
      <c r="A47" s="32" t="s">
        <v>218</v>
      </c>
      <c r="B47" s="33">
        <v>1</v>
      </c>
      <c r="C47" s="34" t="s">
        <v>219</v>
      </c>
      <c r="D47" s="35" t="s">
        <v>220</v>
      </c>
      <c r="E47" s="35" t="s">
        <v>221</v>
      </c>
      <c r="F47" s="36" t="s">
        <v>222</v>
      </c>
      <c r="G47" s="35">
        <f t="shared" ref="G47:G61" si="3">I47/H47</f>
        <v>13500</v>
      </c>
      <c r="H47" s="36">
        <v>6</v>
      </c>
      <c r="I47" s="36">
        <v>81000</v>
      </c>
      <c r="J47" s="35" t="s">
        <v>223</v>
      </c>
      <c r="K47" s="35" t="s">
        <v>224</v>
      </c>
      <c r="L47" s="35" t="s">
        <v>52</v>
      </c>
      <c r="M47" s="35" t="s">
        <v>52</v>
      </c>
      <c r="N47" s="35"/>
      <c r="O47" s="35"/>
      <c r="P47" s="35"/>
      <c r="Q47" s="36"/>
    </row>
    <row r="48" s="3" customFormat="1" ht="27.95" customHeight="1" spans="1:17">
      <c r="A48" s="37"/>
      <c r="B48" s="33">
        <v>2</v>
      </c>
      <c r="C48" s="34" t="s">
        <v>6</v>
      </c>
      <c r="D48" s="35" t="s">
        <v>225</v>
      </c>
      <c r="E48" s="35" t="s">
        <v>226</v>
      </c>
      <c r="F48" s="36" t="s">
        <v>222</v>
      </c>
      <c r="G48" s="35">
        <f t="shared" si="3"/>
        <v>600</v>
      </c>
      <c r="H48" s="36">
        <v>129</v>
      </c>
      <c r="I48" s="36">
        <v>77400</v>
      </c>
      <c r="J48" s="35" t="s">
        <v>169</v>
      </c>
      <c r="K48" s="35" t="s">
        <v>170</v>
      </c>
      <c r="L48" s="35" t="s">
        <v>52</v>
      </c>
      <c r="M48" s="35" t="s">
        <v>52</v>
      </c>
      <c r="N48" s="35" t="s">
        <v>52</v>
      </c>
      <c r="O48" s="35" t="s">
        <v>52</v>
      </c>
      <c r="P48" s="35" t="s">
        <v>52</v>
      </c>
      <c r="Q48" s="36"/>
    </row>
    <row r="49" s="3" customFormat="1" ht="27.95" customHeight="1" spans="1:17">
      <c r="A49" s="37"/>
      <c r="B49" s="33">
        <v>3</v>
      </c>
      <c r="C49" s="34" t="s">
        <v>227</v>
      </c>
      <c r="D49" s="35" t="s">
        <v>228</v>
      </c>
      <c r="E49" s="35" t="s">
        <v>229</v>
      </c>
      <c r="F49" s="36" t="s">
        <v>222</v>
      </c>
      <c r="G49" s="35">
        <f t="shared" si="3"/>
        <v>680</v>
      </c>
      <c r="H49" s="36">
        <v>88</v>
      </c>
      <c r="I49" s="36">
        <v>59840</v>
      </c>
      <c r="J49" s="35" t="s">
        <v>150</v>
      </c>
      <c r="K49" s="35" t="s">
        <v>151</v>
      </c>
      <c r="L49" s="35" t="s">
        <v>52</v>
      </c>
      <c r="M49" s="35" t="s">
        <v>52</v>
      </c>
      <c r="N49" s="35" t="s">
        <v>52</v>
      </c>
      <c r="O49" s="35" t="s">
        <v>52</v>
      </c>
      <c r="P49" s="35" t="s">
        <v>52</v>
      </c>
      <c r="Q49" s="36"/>
    </row>
    <row r="50" s="3" customFormat="1" ht="27.95" customHeight="1" spans="1:17">
      <c r="A50" s="37"/>
      <c r="B50" s="33">
        <v>4</v>
      </c>
      <c r="C50" s="38" t="s">
        <v>230</v>
      </c>
      <c r="D50" s="35" t="s">
        <v>231</v>
      </c>
      <c r="E50" s="35" t="s">
        <v>232</v>
      </c>
      <c r="F50" s="36" t="s">
        <v>222</v>
      </c>
      <c r="G50" s="35">
        <f t="shared" si="3"/>
        <v>552</v>
      </c>
      <c r="H50" s="36">
        <v>114</v>
      </c>
      <c r="I50" s="36">
        <v>62928</v>
      </c>
      <c r="J50" s="35" t="s">
        <v>233</v>
      </c>
      <c r="K50" s="35" t="s">
        <v>234</v>
      </c>
      <c r="L50" s="35" t="s">
        <v>52</v>
      </c>
      <c r="M50" s="35" t="s">
        <v>52</v>
      </c>
      <c r="N50" s="44" t="s">
        <v>59</v>
      </c>
      <c r="O50" s="35"/>
      <c r="P50" s="35"/>
      <c r="Q50" s="36"/>
    </row>
    <row r="51" s="3" customFormat="1" ht="27.95" customHeight="1" spans="1:17">
      <c r="A51" s="37"/>
      <c r="B51" s="33">
        <v>5</v>
      </c>
      <c r="C51" s="34" t="s">
        <v>235</v>
      </c>
      <c r="D51" s="35" t="s">
        <v>236</v>
      </c>
      <c r="E51" s="35" t="s">
        <v>237</v>
      </c>
      <c r="F51" s="36" t="s">
        <v>222</v>
      </c>
      <c r="G51" s="35">
        <f t="shared" si="3"/>
        <v>9985</v>
      </c>
      <c r="H51" s="36">
        <v>18</v>
      </c>
      <c r="I51" s="36">
        <v>179730</v>
      </c>
      <c r="J51" s="35" t="s">
        <v>238</v>
      </c>
      <c r="K51" s="35"/>
      <c r="L51" s="35" t="s">
        <v>52</v>
      </c>
      <c r="M51" s="45" t="s">
        <v>52</v>
      </c>
      <c r="N51" s="45"/>
      <c r="O51" s="35"/>
      <c r="P51" s="35"/>
      <c r="Q51" s="36"/>
    </row>
    <row r="52" s="3" customFormat="1" ht="33" customHeight="1" spans="1:17">
      <c r="A52" s="37"/>
      <c r="B52" s="33">
        <v>6</v>
      </c>
      <c r="C52" s="38" t="s">
        <v>239</v>
      </c>
      <c r="D52" s="35" t="s">
        <v>240</v>
      </c>
      <c r="E52" s="35" t="s">
        <v>241</v>
      </c>
      <c r="F52" s="36" t="s">
        <v>222</v>
      </c>
      <c r="G52" s="35">
        <f t="shared" si="3"/>
        <v>65000</v>
      </c>
      <c r="H52" s="36">
        <v>1</v>
      </c>
      <c r="I52" s="36">
        <v>65000</v>
      </c>
      <c r="J52" s="35" t="s">
        <v>197</v>
      </c>
      <c r="K52" s="35" t="s">
        <v>198</v>
      </c>
      <c r="L52" s="35" t="s">
        <v>52</v>
      </c>
      <c r="M52" s="45" t="s">
        <v>52</v>
      </c>
      <c r="N52" s="44"/>
      <c r="O52" s="35"/>
      <c r="P52" s="35"/>
      <c r="Q52" s="36"/>
    </row>
    <row r="53" s="3" customFormat="1" ht="27.95" customHeight="1" spans="1:17">
      <c r="A53" s="37"/>
      <c r="B53" s="33">
        <v>7</v>
      </c>
      <c r="C53" s="38" t="s">
        <v>242</v>
      </c>
      <c r="D53" s="35" t="s">
        <v>177</v>
      </c>
      <c r="E53" s="35" t="s">
        <v>243</v>
      </c>
      <c r="F53" s="36" t="s">
        <v>222</v>
      </c>
      <c r="G53" s="35">
        <f t="shared" si="3"/>
        <v>19300</v>
      </c>
      <c r="H53" s="36">
        <v>3</v>
      </c>
      <c r="I53" s="36">
        <v>57900</v>
      </c>
      <c r="J53" s="35" t="s">
        <v>179</v>
      </c>
      <c r="K53" s="35" t="s">
        <v>180</v>
      </c>
      <c r="L53" s="35" t="s">
        <v>52</v>
      </c>
      <c r="M53" s="35" t="s">
        <v>52</v>
      </c>
      <c r="N53" s="44" t="s">
        <v>162</v>
      </c>
      <c r="O53" s="35"/>
      <c r="P53" s="35"/>
      <c r="Q53" s="36"/>
    </row>
    <row r="54" s="3" customFormat="1" ht="27.95" customHeight="1" spans="1:17">
      <c r="A54" s="37"/>
      <c r="B54" s="33">
        <v>8</v>
      </c>
      <c r="C54" s="34" t="s">
        <v>244</v>
      </c>
      <c r="D54" s="35" t="s">
        <v>153</v>
      </c>
      <c r="E54" s="35" t="s">
        <v>245</v>
      </c>
      <c r="F54" s="36" t="s">
        <v>222</v>
      </c>
      <c r="G54" s="35">
        <f t="shared" si="3"/>
        <v>3900</v>
      </c>
      <c r="H54" s="36">
        <v>22</v>
      </c>
      <c r="I54" s="36">
        <v>85800</v>
      </c>
      <c r="J54" s="35" t="s">
        <v>169</v>
      </c>
      <c r="K54" s="35" t="s">
        <v>170</v>
      </c>
      <c r="L54" s="35" t="s">
        <v>52</v>
      </c>
      <c r="M54" s="35" t="s">
        <v>52</v>
      </c>
      <c r="N54" s="44"/>
      <c r="O54" s="35"/>
      <c r="P54" s="35"/>
      <c r="Q54" s="36"/>
    </row>
    <row r="55" s="3" customFormat="1" ht="27.95" customHeight="1" spans="1:17">
      <c r="A55" s="37"/>
      <c r="B55" s="33">
        <v>9</v>
      </c>
      <c r="C55" s="38" t="s">
        <v>246</v>
      </c>
      <c r="D55" s="35" t="s">
        <v>247</v>
      </c>
      <c r="E55" s="35" t="s">
        <v>248</v>
      </c>
      <c r="F55" s="36" t="s">
        <v>222</v>
      </c>
      <c r="G55" s="35">
        <f t="shared" si="3"/>
        <v>10500</v>
      </c>
      <c r="H55" s="36">
        <v>10</v>
      </c>
      <c r="I55" s="36">
        <v>105000</v>
      </c>
      <c r="J55" s="35" t="s">
        <v>169</v>
      </c>
      <c r="K55" s="35" t="s">
        <v>170</v>
      </c>
      <c r="L55" s="35" t="s">
        <v>52</v>
      </c>
      <c r="M55" s="35" t="s">
        <v>52</v>
      </c>
      <c r="N55" s="44" t="s">
        <v>59</v>
      </c>
      <c r="O55" s="35"/>
      <c r="P55" s="35"/>
      <c r="Q55" s="36"/>
    </row>
    <row r="56" s="3" customFormat="1" ht="27.95" customHeight="1" spans="1:17">
      <c r="A56" s="37"/>
      <c r="B56" s="33">
        <v>10</v>
      </c>
      <c r="C56" s="38" t="s">
        <v>249</v>
      </c>
      <c r="D56" s="35" t="s">
        <v>55</v>
      </c>
      <c r="E56" s="35" t="s">
        <v>250</v>
      </c>
      <c r="F56" s="36" t="s">
        <v>222</v>
      </c>
      <c r="G56" s="35">
        <f t="shared" si="3"/>
        <v>182000</v>
      </c>
      <c r="H56" s="36">
        <v>1</v>
      </c>
      <c r="I56" s="36">
        <v>182000</v>
      </c>
      <c r="J56" s="35" t="s">
        <v>133</v>
      </c>
      <c r="K56" s="35" t="s">
        <v>134</v>
      </c>
      <c r="L56" s="35" t="s">
        <v>52</v>
      </c>
      <c r="M56" s="35" t="s">
        <v>52</v>
      </c>
      <c r="N56" s="44" t="s">
        <v>59</v>
      </c>
      <c r="O56" s="35"/>
      <c r="P56" s="35"/>
      <c r="Q56" s="36"/>
    </row>
    <row r="57" s="3" customFormat="1" ht="27.95" customHeight="1" spans="1:17">
      <c r="A57" s="37"/>
      <c r="B57" s="33">
        <v>11</v>
      </c>
      <c r="C57" s="34" t="s">
        <v>8</v>
      </c>
      <c r="D57" s="35" t="s">
        <v>251</v>
      </c>
      <c r="E57" s="35" t="s">
        <v>252</v>
      </c>
      <c r="F57" s="36" t="s">
        <v>222</v>
      </c>
      <c r="G57" s="35">
        <f t="shared" si="3"/>
        <v>420</v>
      </c>
      <c r="H57" s="36">
        <v>159</v>
      </c>
      <c r="I57" s="36">
        <v>66780</v>
      </c>
      <c r="J57" s="35" t="s">
        <v>120</v>
      </c>
      <c r="K57" s="35" t="s">
        <v>121</v>
      </c>
      <c r="L57" s="35" t="s">
        <v>52</v>
      </c>
      <c r="M57" s="35" t="s">
        <v>52</v>
      </c>
      <c r="N57" s="35" t="s">
        <v>52</v>
      </c>
      <c r="O57" s="35" t="s">
        <v>52</v>
      </c>
      <c r="P57" s="35" t="s">
        <v>52</v>
      </c>
      <c r="Q57" s="36"/>
    </row>
    <row r="58" s="3" customFormat="1" ht="27.95" customHeight="1" spans="1:17">
      <c r="A58" s="37"/>
      <c r="B58" s="33">
        <v>12</v>
      </c>
      <c r="C58" s="38" t="s">
        <v>253</v>
      </c>
      <c r="D58" s="35" t="s">
        <v>254</v>
      </c>
      <c r="E58" s="35" t="s">
        <v>255</v>
      </c>
      <c r="F58" s="36" t="s">
        <v>222</v>
      </c>
      <c r="G58" s="35">
        <f t="shared" si="3"/>
        <v>149500</v>
      </c>
      <c r="H58" s="36">
        <v>1</v>
      </c>
      <c r="I58" s="36">
        <v>149500</v>
      </c>
      <c r="J58" s="35" t="s">
        <v>256</v>
      </c>
      <c r="K58" s="35" t="s">
        <v>257</v>
      </c>
      <c r="L58" s="35" t="s">
        <v>52</v>
      </c>
      <c r="M58" s="35" t="s">
        <v>52</v>
      </c>
      <c r="N58" s="44" t="s">
        <v>59</v>
      </c>
      <c r="O58" s="35"/>
      <c r="P58" s="35"/>
      <c r="Q58" s="36"/>
    </row>
    <row r="59" s="3" customFormat="1" ht="27.95" customHeight="1" spans="1:17">
      <c r="A59" s="37"/>
      <c r="B59" s="33">
        <v>13</v>
      </c>
      <c r="C59" s="34" t="s">
        <v>258</v>
      </c>
      <c r="D59" s="35" t="s">
        <v>177</v>
      </c>
      <c r="E59" s="35" t="s">
        <v>259</v>
      </c>
      <c r="F59" s="36" t="s">
        <v>222</v>
      </c>
      <c r="G59" s="35">
        <f t="shared" si="3"/>
        <v>116000</v>
      </c>
      <c r="H59" s="36">
        <v>1</v>
      </c>
      <c r="I59" s="36">
        <v>116000</v>
      </c>
      <c r="J59" s="35" t="s">
        <v>179</v>
      </c>
      <c r="K59" s="35" t="s">
        <v>180</v>
      </c>
      <c r="L59" s="35" t="s">
        <v>52</v>
      </c>
      <c r="M59" s="35" t="s">
        <v>52</v>
      </c>
      <c r="N59" s="45" t="s">
        <v>162</v>
      </c>
      <c r="O59" s="35"/>
      <c r="P59" s="35"/>
      <c r="Q59" s="36"/>
    </row>
    <row r="60" s="3" customFormat="1" ht="27.95" customHeight="1" spans="1:17">
      <c r="A60" s="37"/>
      <c r="B60" s="33">
        <v>14</v>
      </c>
      <c r="C60" s="34" t="s">
        <v>260</v>
      </c>
      <c r="D60" s="35" t="s">
        <v>261</v>
      </c>
      <c r="E60" s="35" t="s">
        <v>262</v>
      </c>
      <c r="F60" s="36" t="s">
        <v>222</v>
      </c>
      <c r="G60" s="35">
        <f t="shared" si="3"/>
        <v>23200</v>
      </c>
      <c r="H60" s="36">
        <v>9</v>
      </c>
      <c r="I60" s="36">
        <v>208800</v>
      </c>
      <c r="J60" s="35" t="s">
        <v>95</v>
      </c>
      <c r="K60" s="35" t="s">
        <v>203</v>
      </c>
      <c r="L60" s="35" t="s">
        <v>52</v>
      </c>
      <c r="M60" s="35" t="s">
        <v>52</v>
      </c>
      <c r="N60" s="44" t="s">
        <v>162</v>
      </c>
      <c r="O60" s="35"/>
      <c r="P60" s="35"/>
      <c r="Q60" s="36"/>
    </row>
    <row r="61" s="3" customFormat="1" ht="27.95" customHeight="1" spans="1:17">
      <c r="A61" s="37"/>
      <c r="B61" s="33">
        <v>15</v>
      </c>
      <c r="C61" s="38" t="s">
        <v>263</v>
      </c>
      <c r="D61" s="35" t="s">
        <v>264</v>
      </c>
      <c r="E61" s="35" t="s">
        <v>265</v>
      </c>
      <c r="F61" s="36" t="s">
        <v>222</v>
      </c>
      <c r="G61" s="35">
        <f t="shared" si="3"/>
        <v>538</v>
      </c>
      <c r="H61" s="36">
        <v>101</v>
      </c>
      <c r="I61" s="36">
        <v>54338</v>
      </c>
      <c r="J61" s="35" t="s">
        <v>150</v>
      </c>
      <c r="K61" s="35" t="s">
        <v>151</v>
      </c>
      <c r="L61" s="35" t="s">
        <v>52</v>
      </c>
      <c r="M61" s="35" t="s">
        <v>52</v>
      </c>
      <c r="N61" s="44" t="s">
        <v>59</v>
      </c>
      <c r="O61" s="35"/>
      <c r="P61" s="35"/>
      <c r="Q61" s="36"/>
    </row>
    <row r="62" s="3" customFormat="1" ht="27.95" customHeight="1" spans="1:17">
      <c r="A62" s="37"/>
      <c r="B62" s="33">
        <v>16</v>
      </c>
      <c r="C62" s="38" t="s">
        <v>266</v>
      </c>
      <c r="D62" s="39"/>
      <c r="E62" s="39"/>
      <c r="F62" s="36" t="s">
        <v>222</v>
      </c>
      <c r="G62" s="39"/>
      <c r="H62" s="39"/>
      <c r="I62" s="39"/>
      <c r="J62" s="39"/>
      <c r="K62" s="39"/>
      <c r="L62" s="46" t="s">
        <v>217</v>
      </c>
      <c r="M62" s="39"/>
      <c r="N62" s="39"/>
      <c r="O62" s="39"/>
      <c r="P62" s="39"/>
      <c r="Q62" s="36"/>
    </row>
  </sheetData>
  <mergeCells count="4">
    <mergeCell ref="A2:A20"/>
    <mergeCell ref="A21:A46"/>
    <mergeCell ref="A47:A62"/>
    <mergeCell ref="F38:F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1207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C-J-Y</cp:lastModifiedBy>
  <dcterms:created xsi:type="dcterms:W3CDTF">2015-06-05T18:19:00Z</dcterms:created>
  <dcterms:modified xsi:type="dcterms:W3CDTF">2020-12-10T09:25:48Z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